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ANABET\Bases Evaluación\"/>
    </mc:Choice>
  </mc:AlternateContent>
  <bookViews>
    <workbookView xWindow="0" yWindow="0" windowWidth="20490" windowHeight="6750" tabRatio="842"/>
  </bookViews>
  <sheets>
    <sheet name="SUP JR" sheetId="14" r:id="rId1"/>
    <sheet name="JEFES" sheetId="13" r:id="rId2"/>
    <sheet name="GTE OPE" sheetId="12" r:id="rId3"/>
    <sheet name="GTE MKT" sheetId="11" r:id="rId4"/>
    <sheet name="GTE ADM" sheetId="10" r:id="rId5"/>
    <sheet name="COOR OPE" sheetId="9" r:id="rId6"/>
    <sheet name="COORD MKT" sheetId="8" r:id="rId7"/>
    <sheet name="ASISMKT" sheetId="6" r:id="rId8"/>
    <sheet name="AG OP" sheetId="4" r:id="rId9"/>
    <sheet name="AG ADM" sheetId="3" r:id="rId10"/>
    <sheet name="DIRECTORES" sheetId="2" r:id="rId11"/>
    <sheet name="Hoja1" sheetId="16" r:id="rId12"/>
    <sheet name="rel todos" sheetId="1" r:id="rId13"/>
    <sheet name="SUP MID-SR" sheetId="15" r:id="rId14"/>
  </sheets>
  <externalReferences>
    <externalReference r:id="rId15"/>
  </externalReferences>
  <definedNames>
    <definedName name="_xlnm._FilterDatabase" localSheetId="8" hidden="1">'AG OP'!$E$1:$E$53</definedName>
    <definedName name="_xlnm._FilterDatabase" localSheetId="12" hidden="1">'rel todos'!$A$1:$I$191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6" i="1" l="1"/>
  <c r="G187" i="1"/>
  <c r="G188" i="1"/>
  <c r="G189" i="1"/>
  <c r="H186" i="1"/>
  <c r="H187" i="1"/>
  <c r="H188" i="1"/>
  <c r="H18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2" i="1"/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11"/>
            <color indexed="8"/>
            <rFont val="Calibri"/>
            <family val="2"/>
          </rPr>
          <t xml:space="preserve">Nombre de la RELACION del evaluador frente al evaluado.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Debe ser una relación que se seleccionó para el proceso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Para las relaciones por defecto se debe usar los nombres predeterminados del sistema: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SUPERVISOR
</t>
        </r>
        <r>
          <rPr>
            <sz val="11"/>
            <color indexed="8"/>
            <rFont val="Calibri"/>
            <family val="2"/>
          </rPr>
          <t xml:space="preserve">SUBORDINADO
</t>
        </r>
        <r>
          <rPr>
            <sz val="11"/>
            <color indexed="8"/>
            <rFont val="Calibri"/>
            <family val="2"/>
          </rPr>
          <t xml:space="preserve">PARES
</t>
        </r>
        <r>
          <rPr>
            <sz val="11"/>
            <color indexed="8"/>
            <rFont val="Calibri"/>
            <family val="2"/>
          </rPr>
          <t xml:space="preserve">CLIENTE INTERNO
</t>
        </r>
      </text>
    </comment>
  </commentList>
</comments>
</file>

<file path=xl/sharedStrings.xml><?xml version="1.0" encoding="utf-8"?>
<sst xmlns="http://schemas.openxmlformats.org/spreadsheetml/2006/main" count="3080" uniqueCount="110">
  <si>
    <t>NO. IDENTIFICACION EVALUADO</t>
  </si>
  <si>
    <t>NOMBRE EVALUADO</t>
  </si>
  <si>
    <t>NO. IDENTIFICACION EVALUADOR</t>
  </si>
  <si>
    <t>NOMBRE EVALUADOR</t>
  </si>
  <si>
    <t>RELACION</t>
  </si>
  <si>
    <t>DIGJ900503S31</t>
  </si>
  <si>
    <t>JAVIER OSWALDO</t>
  </si>
  <si>
    <t>MAPC720507A27</t>
  </si>
  <si>
    <t>CRIS ALDO</t>
  </si>
  <si>
    <t>JEFE</t>
  </si>
  <si>
    <t>BAVH911231QW8</t>
  </si>
  <si>
    <t>HECTOR ADRIAN</t>
  </si>
  <si>
    <t>CLIENTE INTERNO</t>
  </si>
  <si>
    <t>FACL7503139P6</t>
  </si>
  <si>
    <t>LUIS ENRIQUE</t>
  </si>
  <si>
    <t>RORO890102BH5</t>
  </si>
  <si>
    <t>OMAR ALEJANDRO</t>
  </si>
  <si>
    <t>VABM870220570</t>
  </si>
  <si>
    <t>MARINA</t>
  </si>
  <si>
    <t>AAFJ860311E41</t>
  </si>
  <si>
    <t>JOSE DE JESUS</t>
  </si>
  <si>
    <t>GARG761104UV7</t>
  </si>
  <si>
    <t>GRISELDA</t>
  </si>
  <si>
    <t>AAPH8709193Z2</t>
  </si>
  <si>
    <t>HUMBERTO PABLO</t>
  </si>
  <si>
    <t>VARR901207PM1</t>
  </si>
  <si>
    <t>RICARDO</t>
  </si>
  <si>
    <t>FESJ910311274</t>
  </si>
  <si>
    <t>JOSSELL AMAURY DALHI</t>
  </si>
  <si>
    <t>AIRJ870810FY4</t>
  </si>
  <si>
    <t>JORGE ARMANDO</t>
  </si>
  <si>
    <t>DOLN8602211L1</t>
  </si>
  <si>
    <t>NATALY DENISSE</t>
  </si>
  <si>
    <t>IUDE860716LD8</t>
  </si>
  <si>
    <t>EDMUNDO ARIEL</t>
  </si>
  <si>
    <t>GUGK95011421A</t>
  </si>
  <si>
    <t>KATIA ELIZABETH</t>
  </si>
  <si>
    <t>SEEE861220IF6</t>
  </si>
  <si>
    <t>ELISA ASENAT</t>
  </si>
  <si>
    <t>GAOR950307UB1</t>
  </si>
  <si>
    <t>REGINA</t>
  </si>
  <si>
    <t>LETN900219149</t>
  </si>
  <si>
    <t xml:space="preserve">NATALIA </t>
  </si>
  <si>
    <t>SERB930117M71</t>
  </si>
  <si>
    <t>BRENDA VIRIDIANA</t>
  </si>
  <si>
    <t>RIOB910605H64</t>
  </si>
  <si>
    <t>BERNARDA CARMEN ARACELI</t>
  </si>
  <si>
    <t>MUSR9706061D2</t>
  </si>
  <si>
    <t>ROBERTO CARLOS</t>
  </si>
  <si>
    <t>GAFG9410204W8</t>
  </si>
  <si>
    <t>GISELA LIZBETH</t>
  </si>
  <si>
    <t>VECA740714J97</t>
  </si>
  <si>
    <t>ARMANDO</t>
  </si>
  <si>
    <t>MAVJ9008183E4</t>
  </si>
  <si>
    <t xml:space="preserve">JORGE </t>
  </si>
  <si>
    <t>RACM951119E89</t>
  </si>
  <si>
    <t xml:space="preserve">MIGUEL ANGEL </t>
  </si>
  <si>
    <t>MAMX920210EV2</t>
  </si>
  <si>
    <t>EDGAR IVAN</t>
  </si>
  <si>
    <t>PIEA9408067C7</t>
  </si>
  <si>
    <t>ANA KAREN</t>
  </si>
  <si>
    <t>OIKJ930325BX5</t>
  </si>
  <si>
    <t>JUAN DIMITRI</t>
  </si>
  <si>
    <t>DIRJ870423RG4</t>
  </si>
  <si>
    <t>JESSICA</t>
  </si>
  <si>
    <t>GASC9512237K0</t>
  </si>
  <si>
    <t>CYNTHIA JUDITH</t>
  </si>
  <si>
    <t>CAMB940213BI8</t>
  </si>
  <si>
    <t>BRENDA DENISSE</t>
  </si>
  <si>
    <t>CC36303794</t>
  </si>
  <si>
    <t>MÓNICA</t>
  </si>
  <si>
    <t>GARJ7705087KA</t>
  </si>
  <si>
    <t>JULIO MANUEL</t>
  </si>
  <si>
    <t>RIOI9212079Q5</t>
  </si>
  <si>
    <t xml:space="preserve">IRMA ALEJANDRA </t>
  </si>
  <si>
    <t>NAGA901106T85</t>
  </si>
  <si>
    <t>ALDO</t>
  </si>
  <si>
    <t>MARI980415BF4</t>
  </si>
  <si>
    <t>ITZEL GUADALUPE</t>
  </si>
  <si>
    <t>VEZE890718NM7</t>
  </si>
  <si>
    <t>ERIKA</t>
  </si>
  <si>
    <t>GASO920830MS7</t>
  </si>
  <si>
    <t xml:space="preserve">OSCAR HUMBERTO </t>
  </si>
  <si>
    <t>GUAL860422ET2</t>
  </si>
  <si>
    <t>LILIANA</t>
  </si>
  <si>
    <t>AIGC850513940</t>
  </si>
  <si>
    <t xml:space="preserve">CLAUDIA </t>
  </si>
  <si>
    <t>VAGS760130NC5</t>
  </si>
  <si>
    <t>SUSANA</t>
  </si>
  <si>
    <t>CACD730904TY3</t>
  </si>
  <si>
    <t>DIOGENES</t>
  </si>
  <si>
    <t>MARIO042021</t>
  </si>
  <si>
    <t xml:space="preserve">MARIO </t>
  </si>
  <si>
    <t>RITE9307156A5</t>
  </si>
  <si>
    <t xml:space="preserve">ESTEFANIA MONTSERRAT </t>
  </si>
  <si>
    <t>GOFV900224UN3</t>
  </si>
  <si>
    <t>VICTOR ALONSO</t>
  </si>
  <si>
    <t>AONJ8906237Z9</t>
  </si>
  <si>
    <t xml:space="preserve">JUAN </t>
  </si>
  <si>
    <t>AECD890913UA3</t>
  </si>
  <si>
    <t xml:space="preserve">DAVID MARTÍN </t>
  </si>
  <si>
    <t>CARGO</t>
  </si>
  <si>
    <t>AREA</t>
  </si>
  <si>
    <t xml:space="preserve">OPERACIONES </t>
  </si>
  <si>
    <t>MARKETING</t>
  </si>
  <si>
    <t xml:space="preserve">ADMINISTRACIÓN </t>
  </si>
  <si>
    <t>AAMP770711TX9</t>
  </si>
  <si>
    <t xml:space="preserve">PATRICIA JORGE </t>
  </si>
  <si>
    <t>SUPERVISOR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</si>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</sst>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AB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7CCFF"/>
        <bgColor indexed="64"/>
      </patternFill>
    </fill>
    <fill>
      <patternFill patternType="solid">
        <fgColor rgb="FFFC88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D98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0" fontId="3" fillId="9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wrapText="1"/>
    </xf>
    <xf numFmtId="0" fontId="3" fillId="1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 wrapText="1"/>
    </xf>
    <xf numFmtId="0" fontId="3" fillId="12" borderId="0" xfId="0" applyFont="1" applyFill="1" applyBorder="1" applyAlignment="1">
      <alignment horizontal="left" vertical="center" wrapText="1"/>
    </xf>
    <xf numFmtId="4" fontId="5" fillId="13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15" borderId="0" xfId="0" applyFont="1" applyFill="1" applyBorder="1" applyAlignment="1">
      <alignment horizontal="left" vertical="center" wrapText="1"/>
    </xf>
    <xf numFmtId="0" fontId="3" fillId="1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17" borderId="0" xfId="0" applyFont="1" applyFill="1" applyBorder="1" applyAlignment="1">
      <alignment horizontal="left" vertical="center" wrapText="1"/>
    </xf>
    <xf numFmtId="0" fontId="2" fillId="18" borderId="0" xfId="0" applyFont="1" applyFill="1" applyBorder="1"/>
    <xf numFmtId="0" fontId="2" fillId="19" borderId="0" xfId="0" applyFont="1" applyFill="1" applyBorder="1" applyAlignment="1">
      <alignment horizontal="left" vertical="center" wrapText="1"/>
    </xf>
    <xf numFmtId="0" fontId="2" fillId="20" borderId="0" xfId="0" applyFont="1" applyFill="1" applyBorder="1" applyAlignment="1">
      <alignment horizontal="left" vertical="center" wrapText="1"/>
    </xf>
    <xf numFmtId="4" fontId="6" fillId="9" borderId="0" xfId="0" applyNumberFormat="1" applyFont="1" applyFill="1" applyBorder="1" applyAlignment="1">
      <alignment horizontal="left" wrapText="1"/>
    </xf>
    <xf numFmtId="4" fontId="6" fillId="11" borderId="0" xfId="0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wrapText="1"/>
    </xf>
    <xf numFmtId="4" fontId="6" fillId="12" borderId="0" xfId="0" applyNumberFormat="1" applyFont="1" applyFill="1" applyBorder="1" applyAlignment="1">
      <alignment horizontal="left" wrapText="1"/>
    </xf>
    <xf numFmtId="4" fontId="6" fillId="6" borderId="0" xfId="0" applyNumberFormat="1" applyFont="1" applyFill="1" applyBorder="1" applyAlignment="1">
      <alignment horizontal="left" wrapText="1"/>
    </xf>
    <xf numFmtId="0" fontId="2" fillId="21" borderId="0" xfId="0" applyFont="1" applyFill="1" applyBorder="1" applyAlignment="1">
      <alignment horizontal="left" vertical="center" wrapText="1"/>
    </xf>
    <xf numFmtId="4" fontId="5" fillId="22" borderId="0" xfId="0" applyNumberFormat="1" applyFont="1" applyFill="1" applyBorder="1" applyAlignment="1">
      <alignment horizontal="left" wrapText="1"/>
    </xf>
    <xf numFmtId="4" fontId="3" fillId="12" borderId="0" xfId="0" applyNumberFormat="1" applyFont="1" applyFill="1" applyBorder="1" applyAlignment="1">
      <alignment wrapText="1"/>
    </xf>
    <xf numFmtId="4" fontId="5" fillId="23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7" borderId="0" xfId="0" applyFont="1" applyFill="1" applyBorder="1"/>
    <xf numFmtId="0" fontId="2" fillId="11" borderId="0" xfId="0" applyFont="1" applyFill="1" applyBorder="1" applyAlignment="1">
      <alignment horizontal="left" vertical="center" wrapText="1"/>
    </xf>
    <xf numFmtId="0" fontId="3" fillId="9" borderId="0" xfId="0" applyFont="1" applyFill="1" applyBorder="1"/>
    <xf numFmtId="4" fontId="6" fillId="11" borderId="0" xfId="0" applyNumberFormat="1" applyFont="1" applyFill="1" applyBorder="1" applyAlignment="1">
      <alignment wrapText="1"/>
    </xf>
    <xf numFmtId="4" fontId="6" fillId="6" borderId="0" xfId="0" applyNumberFormat="1" applyFont="1" applyFill="1" applyBorder="1" applyAlignment="1">
      <alignment wrapText="1"/>
    </xf>
    <xf numFmtId="0" fontId="9" fillId="0" borderId="0" xfId="0" applyFont="1"/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general%20Evaluaci&#243;n%20de%20desempe&#241;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 JR"/>
      <sheetName val="JEFES"/>
      <sheetName val="GTE OPE"/>
      <sheetName val="GTE MKT"/>
      <sheetName val="GTE ADM"/>
      <sheetName val="COORD OPER"/>
      <sheetName val="COORD MKT"/>
      <sheetName val="ASIS MKT"/>
      <sheetName val="AGENT OPE"/>
      <sheetName val="AGEN ADM"/>
      <sheetName val="DIRECTORES"/>
      <sheetName val="Todos los colaboradores"/>
      <sheetName val="relaciones"/>
      <sheetName val="SUP MID-SR"/>
      <sheetName val="carga obje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DIGJ900503S31</v>
          </cell>
          <cell r="C2" t="str">
            <v>JAVIER OSWALDO</v>
          </cell>
          <cell r="D2" t="str">
            <v>DIAZ GARCIA</v>
          </cell>
          <cell r="F2" t="str">
            <v>Ganabet</v>
          </cell>
          <cell r="G2" t="str">
            <v xml:space="preserve">OPERACIONES </v>
          </cell>
          <cell r="H2" t="str">
            <v>INTERNAL MARKETING</v>
          </cell>
          <cell r="I2" t="str">
            <v xml:space="preserve">coordinador </v>
          </cell>
          <cell r="J2" t="str">
            <v>MAPC720507A27</v>
          </cell>
        </row>
        <row r="3">
          <cell r="B3" t="str">
            <v>VABM870220570</v>
          </cell>
          <cell r="C3" t="str">
            <v>MARINA</v>
          </cell>
          <cell r="D3" t="str">
            <v>VALDEZ BAÑUELOS</v>
          </cell>
          <cell r="F3" t="str">
            <v>Ganabet</v>
          </cell>
          <cell r="G3" t="str">
            <v xml:space="preserve">OPERACIONES </v>
          </cell>
          <cell r="H3" t="str">
            <v>AGENTE DE DOCUMENTOS</v>
          </cell>
          <cell r="I3" t="str">
            <v xml:space="preserve">agente </v>
          </cell>
          <cell r="J3" t="str">
            <v>AAFJ860311E41</v>
          </cell>
        </row>
        <row r="4">
          <cell r="B4" t="str">
            <v>FESJ910311274</v>
          </cell>
          <cell r="C4" t="str">
            <v>JOSSELL AMAURY DALHI</v>
          </cell>
          <cell r="D4" t="str">
            <v>FELIX SANTOS</v>
          </cell>
          <cell r="F4" t="str">
            <v>Ganabet</v>
          </cell>
          <cell r="G4" t="str">
            <v xml:space="preserve">OPERACIONES </v>
          </cell>
          <cell r="H4" t="str">
            <v>GERENTE DE DESARROLLO Y PRODUCTO</v>
          </cell>
          <cell r="I4" t="str">
            <v>gerente</v>
          </cell>
          <cell r="J4" t="str">
            <v>MAPC720507A27</v>
          </cell>
        </row>
        <row r="5">
          <cell r="B5" t="str">
            <v>FACL7503139P6</v>
          </cell>
          <cell r="C5" t="str">
            <v>LUIS ENRIQUE</v>
          </cell>
          <cell r="D5" t="str">
            <v>FRANCO DE LA CRUZ</v>
          </cell>
          <cell r="F5" t="str">
            <v>Ganabet</v>
          </cell>
          <cell r="G5" t="str">
            <v xml:space="preserve">OPERACIONES </v>
          </cell>
          <cell r="H5" t="str">
            <v>SUPERVISOR SR</v>
          </cell>
          <cell r="I5" t="str">
            <v>supervisor sr</v>
          </cell>
          <cell r="J5" t="str">
            <v>AAPH8709193Z2</v>
          </cell>
        </row>
        <row r="6">
          <cell r="B6" t="str">
            <v>LETN900219149</v>
          </cell>
          <cell r="C6" t="str">
            <v xml:space="preserve">NATALIA </v>
          </cell>
          <cell r="D6" t="str">
            <v>LEON TORRES</v>
          </cell>
          <cell r="F6" t="str">
            <v>Ganabet</v>
          </cell>
          <cell r="G6" t="str">
            <v>MARKETING</v>
          </cell>
          <cell r="H6" t="str">
            <v>COPY EDITOR</v>
          </cell>
          <cell r="I6" t="str">
            <v xml:space="preserve">coordinador </v>
          </cell>
          <cell r="J6" t="str">
            <v>IUDE860716LD8</v>
          </cell>
        </row>
        <row r="7">
          <cell r="B7" t="str">
            <v>RIOB910605H64</v>
          </cell>
          <cell r="C7" t="str">
            <v>BERNARDA CARMEN ARACELI</v>
          </cell>
          <cell r="D7" t="str">
            <v>RIOS OCEGUEDA</v>
          </cell>
          <cell r="F7" t="str">
            <v>Ganabet</v>
          </cell>
          <cell r="G7" t="str">
            <v xml:space="preserve">OPERACIONES </v>
          </cell>
          <cell r="H7" t="str">
            <v>SUPERVISOR MID</v>
          </cell>
          <cell r="I7" t="str">
            <v>supervisor mid</v>
          </cell>
          <cell r="J7" t="str">
            <v>AAPH8709193Z2</v>
          </cell>
        </row>
        <row r="8">
          <cell r="B8" t="str">
            <v>VECA740714J97</v>
          </cell>
          <cell r="C8" t="str">
            <v>ARMANDO</v>
          </cell>
          <cell r="D8" t="str">
            <v>VELAZQUEZ CASTILLO</v>
          </cell>
          <cell r="F8" t="str">
            <v>Ganabet</v>
          </cell>
          <cell r="G8" t="str">
            <v xml:space="preserve">OPERACIONES </v>
          </cell>
          <cell r="H8" t="str">
            <v>AGENTE VIP</v>
          </cell>
          <cell r="I8" t="str">
            <v xml:space="preserve">agente </v>
          </cell>
          <cell r="J8" t="str">
            <v>MAVJ9008183E4</v>
          </cell>
        </row>
        <row r="9">
          <cell r="B9" t="str">
            <v>PIEA9408067C7</v>
          </cell>
          <cell r="C9" t="str">
            <v>ANA KAREN</v>
          </cell>
          <cell r="D9" t="str">
            <v>PICOS ENSINAS</v>
          </cell>
          <cell r="F9" t="str">
            <v>Ganabet</v>
          </cell>
          <cell r="G9" t="str">
            <v>MARKETING</v>
          </cell>
          <cell r="H9" t="str">
            <v>DISEÑADOR SR</v>
          </cell>
          <cell r="I9" t="str">
            <v xml:space="preserve">coordinador </v>
          </cell>
          <cell r="J9" t="str">
            <v>IUDE860716LD8</v>
          </cell>
        </row>
        <row r="10">
          <cell r="B10" t="str">
            <v>SEEE861220IF6</v>
          </cell>
          <cell r="C10" t="str">
            <v>ELISA ASENAT</v>
          </cell>
          <cell r="D10" t="str">
            <v>SEGURA ESPINOZA</v>
          </cell>
          <cell r="F10" t="str">
            <v>Ganabet</v>
          </cell>
          <cell r="G10" t="str">
            <v xml:space="preserve">OPERACIONES </v>
          </cell>
          <cell r="H10" t="str">
            <v>AGENTE DE TELEMARKETING</v>
          </cell>
          <cell r="I10" t="str">
            <v xml:space="preserve">agente </v>
          </cell>
          <cell r="J10" t="str">
            <v>GUGK95011421A</v>
          </cell>
        </row>
        <row r="11">
          <cell r="B11" t="str">
            <v>AIRJ870810FY4</v>
          </cell>
          <cell r="C11" t="str">
            <v>JORGE ARMANDO</v>
          </cell>
          <cell r="D11" t="str">
            <v>AMILLANO RENDON</v>
          </cell>
          <cell r="F11" t="str">
            <v>Ganabet</v>
          </cell>
          <cell r="G11" t="str">
            <v xml:space="preserve">OPERACIONES </v>
          </cell>
          <cell r="H11" t="str">
            <v>GERENTE DE SISTEMAS</v>
          </cell>
          <cell r="I11" t="str">
            <v>gerente</v>
          </cell>
          <cell r="J11" t="str">
            <v>MAPC720507A27</v>
          </cell>
        </row>
        <row r="12">
          <cell r="B12" t="str">
            <v>GAFG9410204W8</v>
          </cell>
          <cell r="C12" t="str">
            <v>GISELA LIZBETH</v>
          </cell>
          <cell r="D12" t="str">
            <v>GALVAN FIGUEROA</v>
          </cell>
          <cell r="F12" t="str">
            <v>Ganabet</v>
          </cell>
          <cell r="G12" t="str">
            <v xml:space="preserve">OPERACIONES </v>
          </cell>
          <cell r="H12" t="str">
            <v>SUPERVISOR JR</v>
          </cell>
          <cell r="I12" t="str">
            <v>supervisor jr</v>
          </cell>
          <cell r="J12" t="str">
            <v>AAPH8709193Z2</v>
          </cell>
        </row>
        <row r="13">
          <cell r="B13" t="str">
            <v>DIRJ870423RG4</v>
          </cell>
          <cell r="C13" t="str">
            <v>JESSICA</v>
          </cell>
          <cell r="D13" t="str">
            <v>DIAZ REYES</v>
          </cell>
          <cell r="F13" t="str">
            <v>Ganabet</v>
          </cell>
          <cell r="G13" t="str">
            <v>MARKETING</v>
          </cell>
          <cell r="H13" t="str">
            <v>AFILIADOS</v>
          </cell>
          <cell r="I13" t="str">
            <v xml:space="preserve">coordinador </v>
          </cell>
          <cell r="J13" t="str">
            <v>IUDE860716LD8</v>
          </cell>
        </row>
        <row r="14">
          <cell r="B14" t="str">
            <v>GARJ7705087KA</v>
          </cell>
          <cell r="C14" t="str">
            <v>JULIO MANUEL</v>
          </cell>
          <cell r="D14" t="str">
            <v>GARCIA RUIZ</v>
          </cell>
          <cell r="F14" t="str">
            <v>Ganabet</v>
          </cell>
          <cell r="G14" t="str">
            <v xml:space="preserve">ADMINISTRACIÓN </v>
          </cell>
          <cell r="H14" t="str">
            <v>GERENTE DE ADMINISTRACIÓN</v>
          </cell>
          <cell r="I14" t="str">
            <v>gerente</v>
          </cell>
          <cell r="J14" t="str">
            <v>MAPC720507A27</v>
          </cell>
        </row>
        <row r="15">
          <cell r="B15" t="str">
            <v>NAGA901106T85</v>
          </cell>
          <cell r="C15" t="str">
            <v>ALDO</v>
          </cell>
          <cell r="D15" t="str">
            <v>NAVARRO GONZALEZ PACHECO</v>
          </cell>
          <cell r="F15" t="str">
            <v>Ganabet</v>
          </cell>
          <cell r="G15" t="str">
            <v xml:space="preserve">OPERACIONES </v>
          </cell>
          <cell r="H15" t="str">
            <v>SUPERVISOR JR</v>
          </cell>
          <cell r="I15" t="str">
            <v>supervisor jr</v>
          </cell>
          <cell r="J15" t="str">
            <v>AAPH8709193Z2</v>
          </cell>
        </row>
        <row r="16">
          <cell r="B16" t="str">
            <v>BAVH911231QW8</v>
          </cell>
          <cell r="C16" t="str">
            <v>HECTOR ADRIAN</v>
          </cell>
          <cell r="D16" t="str">
            <v>BARRAZA VELAZQUEZ</v>
          </cell>
          <cell r="F16" t="str">
            <v>Ganabet</v>
          </cell>
          <cell r="G16" t="str">
            <v xml:space="preserve">OPERACIONES </v>
          </cell>
          <cell r="H16" t="str">
            <v>INTERNAL MARKETING</v>
          </cell>
          <cell r="I16" t="str">
            <v xml:space="preserve">coordinador </v>
          </cell>
          <cell r="J16" t="str">
            <v>MAPC720507A27</v>
          </cell>
        </row>
        <row r="17">
          <cell r="B17" t="str">
            <v>MARI980415BF4</v>
          </cell>
          <cell r="C17" t="str">
            <v>ITZEL GUADALUPE</v>
          </cell>
          <cell r="D17" t="str">
            <v>MARROQUIN RIVAS</v>
          </cell>
          <cell r="F17" t="str">
            <v>Ganabet</v>
          </cell>
          <cell r="G17" t="str">
            <v xml:space="preserve">OPERACIONES </v>
          </cell>
          <cell r="H17" t="str">
            <v>SUPERVISOR MID</v>
          </cell>
          <cell r="I17" t="str">
            <v>supervisor mid</v>
          </cell>
          <cell r="J17" t="str">
            <v>AAPH8709193Z2</v>
          </cell>
        </row>
        <row r="18">
          <cell r="B18" t="str">
            <v>GUAL860422ET2</v>
          </cell>
          <cell r="C18" t="str">
            <v>LILIANA</v>
          </cell>
          <cell r="D18" t="str">
            <v>GUZMAN ANACLETO</v>
          </cell>
          <cell r="F18" t="str">
            <v>Ganabet</v>
          </cell>
          <cell r="G18" t="str">
            <v xml:space="preserve">ADMINISTRACIÓN </v>
          </cell>
          <cell r="H18" t="str">
            <v>INTENDENCIA</v>
          </cell>
          <cell r="I18" t="str">
            <v xml:space="preserve">agente </v>
          </cell>
          <cell r="J18" t="str">
            <v>GAOR950307UB1</v>
          </cell>
        </row>
        <row r="19">
          <cell r="B19" t="str">
            <v>GUGK95011421A</v>
          </cell>
          <cell r="C19" t="str">
            <v>KATIA ELIZABETH</v>
          </cell>
          <cell r="D19" t="str">
            <v>GUTIERREZ GENTIL</v>
          </cell>
          <cell r="F19" t="str">
            <v>Ganabet</v>
          </cell>
          <cell r="G19" t="str">
            <v xml:space="preserve">OPERACIONES </v>
          </cell>
          <cell r="H19" t="str">
            <v>SUPERVISOR MID</v>
          </cell>
          <cell r="I19" t="str">
            <v>supervisor mid</v>
          </cell>
          <cell r="J19" t="str">
            <v>AAPH8709193Z2</v>
          </cell>
        </row>
        <row r="20">
          <cell r="B20" t="str">
            <v>AAPH8709193Z2</v>
          </cell>
          <cell r="C20" t="str">
            <v>HUMBERTO PABLO</v>
          </cell>
          <cell r="D20" t="str">
            <v>ANAYA PACHECO</v>
          </cell>
          <cell r="F20" t="str">
            <v>Ganabet</v>
          </cell>
          <cell r="G20" t="str">
            <v xml:space="preserve">OPERACIONES </v>
          </cell>
          <cell r="H20" t="str">
            <v>GERENTE DE OPERACIONES</v>
          </cell>
          <cell r="I20" t="str">
            <v>gerente</v>
          </cell>
          <cell r="J20" t="str">
            <v>MAPC720507A27</v>
          </cell>
        </row>
        <row r="21">
          <cell r="B21" t="str">
            <v>AAFJ860311E41</v>
          </cell>
          <cell r="C21" t="str">
            <v>JOSE DE JESUS</v>
          </cell>
          <cell r="D21" t="str">
            <v>ALVARADO FERNANDEZ</v>
          </cell>
          <cell r="F21" t="str">
            <v>Ganabet</v>
          </cell>
          <cell r="G21" t="str">
            <v xml:space="preserve">OPERACIONES </v>
          </cell>
          <cell r="H21" t="str">
            <v>ANALISTA DE RIESGO</v>
          </cell>
          <cell r="I21" t="str">
            <v>jefe</v>
          </cell>
          <cell r="J21" t="str">
            <v>AAPH8709193Z2</v>
          </cell>
        </row>
        <row r="22">
          <cell r="B22" t="str">
            <v>MAMX920210EV2</v>
          </cell>
          <cell r="C22" t="str">
            <v>EDGAR IVAN</v>
          </cell>
          <cell r="D22" t="str">
            <v>MARTINEZ  MARTINEZ</v>
          </cell>
          <cell r="F22" t="str">
            <v>Ganabet</v>
          </cell>
          <cell r="G22" t="str">
            <v xml:space="preserve">OPERACIONES </v>
          </cell>
          <cell r="H22" t="str">
            <v>AGENTE DE TELEMARKETING</v>
          </cell>
          <cell r="I22" t="str">
            <v xml:space="preserve">agente </v>
          </cell>
          <cell r="J22" t="str">
            <v>FACL7503139P6</v>
          </cell>
        </row>
        <row r="23">
          <cell r="B23" t="str">
            <v>MUSR9706061D2</v>
          </cell>
          <cell r="C23" t="str">
            <v>ROBERTO CARLOS</v>
          </cell>
          <cell r="D23" t="str">
            <v>MURO SANDOVAL</v>
          </cell>
          <cell r="F23" t="str">
            <v>Ganabet</v>
          </cell>
          <cell r="G23" t="str">
            <v xml:space="preserve">OPERACIONES </v>
          </cell>
          <cell r="H23" t="str">
            <v>AGENTE DE TELEMARKETING</v>
          </cell>
          <cell r="I23" t="str">
            <v xml:space="preserve">agente </v>
          </cell>
          <cell r="J23" t="str">
            <v>RIOB910605H64</v>
          </cell>
        </row>
        <row r="24">
          <cell r="B24" t="str">
            <v>SERB930117M71</v>
          </cell>
          <cell r="C24" t="str">
            <v>BRENDA VIRIDIANA</v>
          </cell>
          <cell r="D24" t="str">
            <v>SEPULVEDA  RUIZ</v>
          </cell>
          <cell r="F24" t="str">
            <v>Ganabet</v>
          </cell>
          <cell r="G24" t="str">
            <v>MARKETING</v>
          </cell>
          <cell r="H24" t="str">
            <v>COMMUNITY MANAGER</v>
          </cell>
          <cell r="I24" t="str">
            <v xml:space="preserve">coordinador </v>
          </cell>
          <cell r="J24" t="str">
            <v>IUDE860716LD8</v>
          </cell>
        </row>
        <row r="25">
          <cell r="B25" t="str">
            <v>CACD730904TY3</v>
          </cell>
          <cell r="C25" t="str">
            <v>DIOGENES</v>
          </cell>
          <cell r="D25" t="str">
            <v>CHANG CAMACHO</v>
          </cell>
          <cell r="F25" t="str">
            <v>Ganabet</v>
          </cell>
          <cell r="G25" t="str">
            <v xml:space="preserve">ADMINISTRACIÓN </v>
          </cell>
          <cell r="H25" t="str">
            <v>GERENTE DE CONTABILIDAD</v>
          </cell>
          <cell r="I25" t="str">
            <v>gerente</v>
          </cell>
          <cell r="J25" t="str">
            <v>MAPC720507A27</v>
          </cell>
        </row>
        <row r="26">
          <cell r="B26" t="str">
            <v>GARG761104UV7</v>
          </cell>
          <cell r="C26" t="str">
            <v>GRISELDA</v>
          </cell>
          <cell r="D26" t="str">
            <v>GARCIA RUIZ</v>
          </cell>
          <cell r="F26" t="str">
            <v>Ganabet</v>
          </cell>
          <cell r="G26" t="str">
            <v xml:space="preserve">ADMINISTRACIÓN </v>
          </cell>
          <cell r="H26" t="str">
            <v>AUXILIAR DE TESORERÍA</v>
          </cell>
          <cell r="I26" t="str">
            <v xml:space="preserve">agente </v>
          </cell>
          <cell r="J26" t="str">
            <v>GARJ7705087KA</v>
          </cell>
        </row>
        <row r="27">
          <cell r="B27" t="str">
            <v>MAPC720507A27</v>
          </cell>
          <cell r="C27" t="str">
            <v>CRIS ALDO</v>
          </cell>
          <cell r="D27" t="str">
            <v>MATUS POLANCO</v>
          </cell>
          <cell r="F27" t="str">
            <v>Ganabet</v>
          </cell>
          <cell r="G27" t="str">
            <v xml:space="preserve">OPERACIONES </v>
          </cell>
          <cell r="H27" t="str">
            <v xml:space="preserve">DIRECTOR ADJUNTO </v>
          </cell>
          <cell r="I27" t="str">
            <v>director</v>
          </cell>
        </row>
        <row r="28">
          <cell r="B28" t="str">
            <v>GASC9512237K0</v>
          </cell>
          <cell r="C28" t="str">
            <v>CYNTHIA JUDITH</v>
          </cell>
          <cell r="D28" t="str">
            <v>GARCIA SALCEDO</v>
          </cell>
          <cell r="F28" t="str">
            <v>Ganabet</v>
          </cell>
          <cell r="G28" t="str">
            <v xml:space="preserve">OPERACIONES </v>
          </cell>
          <cell r="H28" t="str">
            <v>AGENTE DE TELEMARKETING</v>
          </cell>
          <cell r="I28" t="str">
            <v xml:space="preserve">agente </v>
          </cell>
          <cell r="J28" t="str">
            <v>GAFG9410204W8</v>
          </cell>
        </row>
        <row r="29">
          <cell r="B29" t="str">
            <v>OIKJ930325BX5</v>
          </cell>
          <cell r="C29" t="str">
            <v>JUAN DIMITRI</v>
          </cell>
          <cell r="D29" t="str">
            <v>ORTIZ KRINIS</v>
          </cell>
          <cell r="F29" t="str">
            <v>Ganabet</v>
          </cell>
          <cell r="G29" t="str">
            <v>MARKETING</v>
          </cell>
          <cell r="H29" t="str">
            <v>DISEÑADOR JR</v>
          </cell>
          <cell r="I29" t="str">
            <v>asistente</v>
          </cell>
          <cell r="J29" t="str">
            <v>IUDE860716LD8</v>
          </cell>
        </row>
        <row r="30">
          <cell r="B30" t="str">
            <v>IUDE860716LD8</v>
          </cell>
          <cell r="C30" t="str">
            <v>EDMUNDO ARIEL</v>
          </cell>
          <cell r="D30" t="str">
            <v>IZQUIERDO DELGADO</v>
          </cell>
          <cell r="F30" t="str">
            <v>Ganabet</v>
          </cell>
          <cell r="G30" t="str">
            <v>MARKETING</v>
          </cell>
          <cell r="H30" t="str">
            <v>GERENTE DE MARKETING</v>
          </cell>
          <cell r="I30" t="str">
            <v>gerente</v>
          </cell>
          <cell r="J30" t="str">
            <v>MAPC720507A27</v>
          </cell>
        </row>
        <row r="31">
          <cell r="B31" t="str">
            <v>CAMB940213BI8</v>
          </cell>
          <cell r="C31" t="str">
            <v>BRENDA DENISSE</v>
          </cell>
          <cell r="D31" t="str">
            <v>CAMPOS MORALES</v>
          </cell>
          <cell r="F31" t="str">
            <v>Ganabet</v>
          </cell>
          <cell r="G31" t="str">
            <v xml:space="preserve">OPERACIONES </v>
          </cell>
          <cell r="H31" t="str">
            <v>SUPERVISOR SR</v>
          </cell>
          <cell r="I31" t="str">
            <v>supervisor sr</v>
          </cell>
          <cell r="J31" t="str">
            <v>AAPH8709193Z2</v>
          </cell>
        </row>
        <row r="32">
          <cell r="B32" t="str">
            <v>RIOI9212079Q5</v>
          </cell>
          <cell r="C32" t="str">
            <v xml:space="preserve">IRMA ALEJANDRA </v>
          </cell>
          <cell r="D32" t="str">
            <v xml:space="preserve">RIOS  OCEGUEDA </v>
          </cell>
          <cell r="F32" t="str">
            <v>Ganabet</v>
          </cell>
          <cell r="G32" t="str">
            <v xml:space="preserve">OPERACIONES </v>
          </cell>
          <cell r="H32" t="str">
            <v>AGENTE DE TELEMARKETING</v>
          </cell>
          <cell r="I32" t="str">
            <v xml:space="preserve">agente </v>
          </cell>
          <cell r="J32" t="str">
            <v>NAGA901106T85</v>
          </cell>
        </row>
        <row r="33">
          <cell r="B33" t="str">
            <v>RORO890102BH5</v>
          </cell>
          <cell r="C33" t="str">
            <v>OMAR ALEJANDRO</v>
          </cell>
          <cell r="D33" t="str">
            <v>RODRIGUEZ RAMIREZ</v>
          </cell>
          <cell r="F33" t="str">
            <v>Ganabet</v>
          </cell>
          <cell r="G33" t="str">
            <v>MARKETING</v>
          </cell>
          <cell r="H33" t="str">
            <v>WEB MASTER</v>
          </cell>
          <cell r="I33" t="str">
            <v xml:space="preserve">coordinador </v>
          </cell>
          <cell r="J33" t="str">
            <v>IUDE860716LD8</v>
          </cell>
        </row>
        <row r="34">
          <cell r="B34" t="str">
            <v>GASO920830MS7</v>
          </cell>
          <cell r="C34" t="str">
            <v xml:space="preserve">OSCAR HUMBERTO </v>
          </cell>
          <cell r="D34" t="str">
            <v>GARCIA  SANCHEZ</v>
          </cell>
          <cell r="F34" t="str">
            <v>Ganabet</v>
          </cell>
          <cell r="G34" t="str">
            <v xml:space="preserve">OPERACIONES </v>
          </cell>
          <cell r="H34" t="str">
            <v>AGENTE DE TELEMARKETING</v>
          </cell>
          <cell r="I34" t="str">
            <v xml:space="preserve">agente </v>
          </cell>
          <cell r="J34" t="str">
            <v>GUGK95011421A</v>
          </cell>
        </row>
        <row r="35">
          <cell r="B35" t="str">
            <v>GAOR950307UB1</v>
          </cell>
          <cell r="C35" t="str">
            <v>REGINA</v>
          </cell>
          <cell r="D35" t="str">
            <v>GARCIA OCHOA</v>
          </cell>
          <cell r="F35" t="str">
            <v>Ganabet</v>
          </cell>
          <cell r="G35" t="str">
            <v xml:space="preserve">ADMINISTRACIÓN </v>
          </cell>
          <cell r="H35" t="str">
            <v xml:space="preserve">GERENTE DE RRHH </v>
          </cell>
          <cell r="I35" t="str">
            <v>gerente</v>
          </cell>
          <cell r="J35" t="str">
            <v>MAPC720507A27</v>
          </cell>
        </row>
        <row r="36">
          <cell r="B36" t="str">
            <v>DOLN8602211L1</v>
          </cell>
          <cell r="C36" t="str">
            <v>NATALY DENISSE</v>
          </cell>
          <cell r="D36" t="str">
            <v>LUGO  DOMINGUEZ</v>
          </cell>
          <cell r="F36" t="str">
            <v>Ganabet</v>
          </cell>
          <cell r="G36" t="str">
            <v>MARKETING</v>
          </cell>
          <cell r="H36" t="str">
            <v xml:space="preserve">SEO </v>
          </cell>
          <cell r="I36" t="str">
            <v xml:space="preserve">coordinador </v>
          </cell>
          <cell r="J36" t="str">
            <v>IUDE860716LD8</v>
          </cell>
        </row>
        <row r="37">
          <cell r="B37" t="str">
            <v>MAVJ9008183E4</v>
          </cell>
          <cell r="C37" t="str">
            <v xml:space="preserve">JORGE </v>
          </cell>
          <cell r="D37" t="str">
            <v>MAZARIEGOS VAZQUEZ</v>
          </cell>
          <cell r="F37" t="str">
            <v>Ganabet</v>
          </cell>
          <cell r="G37" t="str">
            <v xml:space="preserve">OPERACIONES </v>
          </cell>
          <cell r="H37" t="str">
            <v>GERENTE VIP</v>
          </cell>
          <cell r="I37" t="str">
            <v>gerente</v>
          </cell>
          <cell r="J37" t="str">
            <v>MAPC720507A27</v>
          </cell>
        </row>
        <row r="38">
          <cell r="B38" t="str">
            <v>RITE9307156A5</v>
          </cell>
          <cell r="C38" t="str">
            <v xml:space="preserve">ESTEFANIA MONTSERRAT </v>
          </cell>
          <cell r="D38" t="str">
            <v>RIVAS  DE LA TORRE</v>
          </cell>
          <cell r="F38" t="str">
            <v>Ganabet</v>
          </cell>
          <cell r="G38" t="str">
            <v xml:space="preserve">OPERACIONES </v>
          </cell>
          <cell r="H38" t="str">
            <v>AGENTE DE TELEMARKETING</v>
          </cell>
          <cell r="I38" t="str">
            <v xml:space="preserve">agente </v>
          </cell>
          <cell r="J38" t="str">
            <v>CAMB940213BI8</v>
          </cell>
        </row>
        <row r="39">
          <cell r="B39" t="str">
            <v>VEZE890718NM7</v>
          </cell>
          <cell r="C39" t="str">
            <v>ERIKA</v>
          </cell>
          <cell r="D39" t="str">
            <v xml:space="preserve">VEGA ZUNO </v>
          </cell>
          <cell r="F39" t="str">
            <v>Ganabet</v>
          </cell>
          <cell r="G39" t="str">
            <v xml:space="preserve">OPERACIONES </v>
          </cell>
          <cell r="H39" t="str">
            <v>AGENTE DE TELEMARKETING</v>
          </cell>
          <cell r="I39" t="str">
            <v xml:space="preserve">agente </v>
          </cell>
          <cell r="J39" t="str">
            <v>CAMB940213BI8</v>
          </cell>
        </row>
        <row r="40">
          <cell r="B40" t="str">
            <v>GOFV900224UN3</v>
          </cell>
          <cell r="C40" t="str">
            <v>VICTOR ALONSO</v>
          </cell>
          <cell r="D40" t="str">
            <v>GOCHE FIGUEROA</v>
          </cell>
          <cell r="F40" t="str">
            <v>Ganabet</v>
          </cell>
          <cell r="G40" t="str">
            <v xml:space="preserve">OPERACIONES </v>
          </cell>
          <cell r="H40" t="str">
            <v>AUXILIAR DE IT</v>
          </cell>
          <cell r="I40" t="str">
            <v xml:space="preserve">agente </v>
          </cell>
          <cell r="J40" t="str">
            <v>MARI980415BF4</v>
          </cell>
        </row>
        <row r="41">
          <cell r="B41" t="str">
            <v>CC36303794</v>
          </cell>
          <cell r="C41" t="str">
            <v>MÓNICA</v>
          </cell>
          <cell r="D41" t="str">
            <v xml:space="preserve">FERNÁNDEZ CAMACHO </v>
          </cell>
          <cell r="F41" t="str">
            <v>Ganabet</v>
          </cell>
          <cell r="G41" t="str">
            <v xml:space="preserve">OPERACIONES </v>
          </cell>
          <cell r="H41" t="str">
            <v>GERENTE CASINO</v>
          </cell>
          <cell r="I41" t="str">
            <v>gerente</v>
          </cell>
          <cell r="J41" t="str">
            <v>MAPC720507A27</v>
          </cell>
        </row>
        <row r="42">
          <cell r="B42" t="str">
            <v>RACM951119E89</v>
          </cell>
          <cell r="C42" t="str">
            <v xml:space="preserve">MIGUEL ANGEL </v>
          </cell>
          <cell r="D42" t="str">
            <v>RAMIREZ  CRISTIANI</v>
          </cell>
          <cell r="F42" t="str">
            <v>Ganabet</v>
          </cell>
          <cell r="G42" t="str">
            <v xml:space="preserve">OPERACIONES </v>
          </cell>
          <cell r="H42" t="str">
            <v>AGENTE VIP</v>
          </cell>
          <cell r="I42" t="str">
            <v xml:space="preserve">agente </v>
          </cell>
          <cell r="J42" t="str">
            <v>MAVJ9008183E4</v>
          </cell>
        </row>
        <row r="43">
          <cell r="B43" t="str">
            <v>AONJ8906237Z9</v>
          </cell>
          <cell r="C43" t="str">
            <v xml:space="preserve">JUAN </v>
          </cell>
          <cell r="D43" t="str">
            <v xml:space="preserve">ACOSTA NAVARRO </v>
          </cell>
          <cell r="F43" t="str">
            <v>Ganabet</v>
          </cell>
          <cell r="G43" t="str">
            <v>MARKETING</v>
          </cell>
          <cell r="H43" t="str">
            <v xml:space="preserve">ASISTENTE DE MARKETING </v>
          </cell>
          <cell r="I43" t="str">
            <v xml:space="preserve">coordinador </v>
          </cell>
          <cell r="J43" t="str">
            <v>IUDE860716LD8</v>
          </cell>
        </row>
        <row r="44">
          <cell r="B44" t="str">
            <v>AIGC850513940</v>
          </cell>
          <cell r="C44" t="str">
            <v xml:space="preserve">CLAUDIA </v>
          </cell>
          <cell r="D44" t="str">
            <v>ÁVILA ÁVILA</v>
          </cell>
          <cell r="F44" t="str">
            <v>Ganabet</v>
          </cell>
          <cell r="G44" t="str">
            <v xml:space="preserve">ADMINISTRACIÓN </v>
          </cell>
          <cell r="H44" t="str">
            <v>CONTABILIDAD</v>
          </cell>
          <cell r="I44" t="str">
            <v xml:space="preserve">coordinador </v>
          </cell>
          <cell r="J44" t="str">
            <v>MAPC720507A27</v>
          </cell>
        </row>
        <row r="45">
          <cell r="B45" t="str">
            <v>VAGS760130NC5</v>
          </cell>
          <cell r="C45" t="str">
            <v>SUSANA</v>
          </cell>
          <cell r="D45" t="str">
            <v>VAZQUEZ GONZALEZ</v>
          </cell>
          <cell r="F45" t="str">
            <v>Ganabet</v>
          </cell>
          <cell r="G45" t="str">
            <v xml:space="preserve">ADMINISTRACIÓN </v>
          </cell>
          <cell r="H45" t="str">
            <v>TESORERÍA</v>
          </cell>
          <cell r="I45" t="str">
            <v xml:space="preserve">coordinador </v>
          </cell>
          <cell r="J45" t="str">
            <v>MAPC720507A27</v>
          </cell>
        </row>
        <row r="46">
          <cell r="B46" t="str">
            <v>VARR901207PM1</v>
          </cell>
          <cell r="C46" t="str">
            <v>RICARDO</v>
          </cell>
          <cell r="D46" t="str">
            <v>VARELA RODRIGUEZ</v>
          </cell>
          <cell r="F46" t="str">
            <v>Ganabet</v>
          </cell>
          <cell r="G46" t="str">
            <v xml:space="preserve">OPERACIONES </v>
          </cell>
          <cell r="H46" t="str">
            <v>AGENTE DE DOCUMENTOS</v>
          </cell>
          <cell r="I46" t="str">
            <v xml:space="preserve">agente </v>
          </cell>
          <cell r="J46" t="str">
            <v>AAFJ860311E41</v>
          </cell>
        </row>
        <row r="47">
          <cell r="B47" t="str">
            <v>AECD890913UA3</v>
          </cell>
          <cell r="C47" t="str">
            <v xml:space="preserve">DAVID MARTÍN </v>
          </cell>
          <cell r="D47" t="str">
            <v xml:space="preserve">ÁNGELES  COLÍN </v>
          </cell>
          <cell r="F47" t="str">
            <v>Ganabet</v>
          </cell>
          <cell r="G47" t="str">
            <v>MARKETING</v>
          </cell>
          <cell r="H47" t="str">
            <v>SEM</v>
          </cell>
          <cell r="I47" t="str">
            <v xml:space="preserve">coordinador </v>
          </cell>
          <cell r="J47" t="str">
            <v>IUDE860716LD8</v>
          </cell>
        </row>
        <row r="48">
          <cell r="B48" t="str">
            <v>MARIO042021</v>
          </cell>
          <cell r="C48" t="str">
            <v xml:space="preserve">MARIO </v>
          </cell>
          <cell r="D48" t="str">
            <v xml:space="preserve">Mario </v>
          </cell>
          <cell r="F48" t="str">
            <v>Ganabet</v>
          </cell>
          <cell r="G48" t="str">
            <v>DIRECTOR</v>
          </cell>
          <cell r="H48" t="str">
            <v>DIRECTOR</v>
          </cell>
          <cell r="I48" t="str">
            <v>director</v>
          </cell>
        </row>
        <row r="49">
          <cell r="B49" t="str">
            <v>AAMP770711TX9</v>
          </cell>
          <cell r="C49" t="str">
            <v xml:space="preserve">PATRICIA JORGE </v>
          </cell>
          <cell r="D49" t="str">
            <v>ALVARADO  MENDOZA</v>
          </cell>
          <cell r="F49" t="str">
            <v>Ganabet</v>
          </cell>
          <cell r="G49" t="str">
            <v xml:space="preserve">ADMINISTRACIÓN </v>
          </cell>
          <cell r="H49" t="str">
            <v xml:space="preserve">ASISTENTE DE DIRECCIÓN </v>
          </cell>
          <cell r="I49" t="str">
            <v xml:space="preserve">agente </v>
          </cell>
          <cell r="J49" t="str">
            <v>GAOR950307UB1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5" sqref="B15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49</v>
      </c>
      <c r="B2" t="s">
        <v>50</v>
      </c>
      <c r="C2" t="s">
        <v>23</v>
      </c>
      <c r="D2" t="s">
        <v>24</v>
      </c>
      <c r="E2" t="s">
        <v>109</v>
      </c>
    </row>
    <row r="3" spans="1:5" x14ac:dyDescent="0.25">
      <c r="A3" t="s">
        <v>49</v>
      </c>
      <c r="B3" t="s">
        <v>50</v>
      </c>
      <c r="C3" t="s">
        <v>73</v>
      </c>
      <c r="D3" t="s">
        <v>74</v>
      </c>
      <c r="E3" t="s">
        <v>12</v>
      </c>
    </row>
    <row r="4" spans="1:5" x14ac:dyDescent="0.25">
      <c r="A4" t="s">
        <v>49</v>
      </c>
      <c r="B4" t="s">
        <v>50</v>
      </c>
      <c r="C4" t="s">
        <v>75</v>
      </c>
      <c r="D4" t="s">
        <v>76</v>
      </c>
      <c r="E4" t="s">
        <v>12</v>
      </c>
    </row>
    <row r="5" spans="1:5" x14ac:dyDescent="0.25">
      <c r="A5" t="s">
        <v>49</v>
      </c>
      <c r="B5" t="s">
        <v>50</v>
      </c>
      <c r="C5" t="s">
        <v>77</v>
      </c>
      <c r="D5" t="s">
        <v>78</v>
      </c>
      <c r="E5" t="s">
        <v>12</v>
      </c>
    </row>
    <row r="6" spans="1:5" x14ac:dyDescent="0.25">
      <c r="A6" t="s">
        <v>75</v>
      </c>
      <c r="B6" t="s">
        <v>76</v>
      </c>
      <c r="C6" t="s">
        <v>23</v>
      </c>
      <c r="D6" t="s">
        <v>24</v>
      </c>
      <c r="E6" t="s">
        <v>109</v>
      </c>
    </row>
    <row r="7" spans="1:5" x14ac:dyDescent="0.25">
      <c r="A7" t="s">
        <v>75</v>
      </c>
      <c r="B7" t="s">
        <v>76</v>
      </c>
      <c r="C7" t="s">
        <v>35</v>
      </c>
      <c r="D7" t="s">
        <v>36</v>
      </c>
      <c r="E7" t="s">
        <v>12</v>
      </c>
    </row>
    <row r="8" spans="1:5" x14ac:dyDescent="0.25">
      <c r="A8" t="s">
        <v>75</v>
      </c>
      <c r="B8" t="s">
        <v>76</v>
      </c>
      <c r="C8" t="s">
        <v>79</v>
      </c>
      <c r="D8" t="s">
        <v>80</v>
      </c>
      <c r="E8" t="s">
        <v>12</v>
      </c>
    </row>
    <row r="9" spans="1:5" x14ac:dyDescent="0.25">
      <c r="A9" t="s">
        <v>75</v>
      </c>
      <c r="B9" t="s">
        <v>76</v>
      </c>
      <c r="C9" t="s">
        <v>39</v>
      </c>
      <c r="D9" t="s">
        <v>40</v>
      </c>
      <c r="E9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7" sqref="A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83</v>
      </c>
      <c r="B2" t="s">
        <v>84</v>
      </c>
      <c r="C2" t="s">
        <v>39</v>
      </c>
      <c r="D2" t="s">
        <v>40</v>
      </c>
      <c r="E2" t="s">
        <v>108</v>
      </c>
    </row>
    <row r="3" spans="1:5" x14ac:dyDescent="0.25">
      <c r="A3" t="s">
        <v>83</v>
      </c>
      <c r="B3" t="s">
        <v>84</v>
      </c>
      <c r="C3" t="s">
        <v>85</v>
      </c>
      <c r="D3" t="s">
        <v>86</v>
      </c>
      <c r="E3" t="s">
        <v>12</v>
      </c>
    </row>
    <row r="4" spans="1:5" x14ac:dyDescent="0.25">
      <c r="A4" t="s">
        <v>83</v>
      </c>
      <c r="B4" t="s">
        <v>84</v>
      </c>
      <c r="C4" t="s">
        <v>87</v>
      </c>
      <c r="D4" t="s">
        <v>88</v>
      </c>
      <c r="E4" t="s">
        <v>12</v>
      </c>
    </row>
    <row r="5" spans="1:5" x14ac:dyDescent="0.25">
      <c r="A5" t="s">
        <v>83</v>
      </c>
      <c r="B5" t="s">
        <v>84</v>
      </c>
      <c r="C5" t="s">
        <v>21</v>
      </c>
      <c r="D5" t="s">
        <v>22</v>
      </c>
      <c r="E5" t="s">
        <v>12</v>
      </c>
    </row>
    <row r="6" spans="1:5" x14ac:dyDescent="0.25">
      <c r="A6" t="s">
        <v>21</v>
      </c>
      <c r="B6" t="s">
        <v>22</v>
      </c>
      <c r="C6" t="s">
        <v>71</v>
      </c>
      <c r="D6" t="s">
        <v>72</v>
      </c>
      <c r="E6" t="s">
        <v>108</v>
      </c>
    </row>
    <row r="7" spans="1:5" x14ac:dyDescent="0.25">
      <c r="A7" t="s">
        <v>21</v>
      </c>
      <c r="B7" t="s">
        <v>22</v>
      </c>
      <c r="C7" t="s">
        <v>87</v>
      </c>
      <c r="D7" t="s">
        <v>88</v>
      </c>
      <c r="E7" t="s">
        <v>12</v>
      </c>
    </row>
    <row r="8" spans="1:5" x14ac:dyDescent="0.25">
      <c r="A8" t="s">
        <v>21</v>
      </c>
      <c r="B8" t="s">
        <v>22</v>
      </c>
      <c r="C8" t="s">
        <v>39</v>
      </c>
      <c r="D8" t="s">
        <v>40</v>
      </c>
      <c r="E8" t="s">
        <v>12</v>
      </c>
    </row>
    <row r="9" spans="1:5" x14ac:dyDescent="0.25">
      <c r="A9" t="s">
        <v>21</v>
      </c>
      <c r="B9" t="s">
        <v>22</v>
      </c>
      <c r="C9" t="s">
        <v>17</v>
      </c>
      <c r="D9" t="s">
        <v>18</v>
      </c>
      <c r="E9" t="s">
        <v>12</v>
      </c>
    </row>
    <row r="10" spans="1:5" x14ac:dyDescent="0.25">
      <c r="A10" t="s">
        <v>106</v>
      </c>
      <c r="B10" t="s">
        <v>107</v>
      </c>
      <c r="C10" t="s">
        <v>39</v>
      </c>
      <c r="D10" t="s">
        <v>40</v>
      </c>
      <c r="E10" t="s">
        <v>108</v>
      </c>
    </row>
    <row r="11" spans="1:5" x14ac:dyDescent="0.25">
      <c r="A11" t="s">
        <v>106</v>
      </c>
      <c r="B11" t="s">
        <v>107</v>
      </c>
      <c r="C11" t="s">
        <v>85</v>
      </c>
      <c r="D11" t="s">
        <v>86</v>
      </c>
      <c r="E11" t="s">
        <v>12</v>
      </c>
    </row>
    <row r="12" spans="1:5" x14ac:dyDescent="0.25">
      <c r="A12" t="s">
        <v>106</v>
      </c>
      <c r="B12" t="s">
        <v>107</v>
      </c>
      <c r="C12" t="s">
        <v>87</v>
      </c>
      <c r="D12" t="s">
        <v>88</v>
      </c>
      <c r="E12" t="s">
        <v>12</v>
      </c>
    </row>
    <row r="13" spans="1:5" x14ac:dyDescent="0.25">
      <c r="A13" t="s">
        <v>106</v>
      </c>
      <c r="B13" t="s">
        <v>107</v>
      </c>
      <c r="C13" t="s">
        <v>71</v>
      </c>
      <c r="D13" t="s">
        <v>72</v>
      </c>
      <c r="E13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8" sqref="E8"/>
    </sheetView>
  </sheetViews>
  <sheetFormatPr baseColWidth="10" defaultColWidth="11.5703125" defaultRowHeight="15" x14ac:dyDescent="0.25"/>
  <cols>
    <col min="1" max="1" width="24.85546875" customWidth="1"/>
    <col min="2" max="2" width="9" bestFit="1" customWidth="1"/>
    <col min="3" max="3" width="25.140625" customWidth="1"/>
    <col min="4" max="4" width="17.140625" bestFit="1" customWidth="1"/>
    <col min="5" max="5" width="14" bestFit="1" customWidth="1"/>
  </cols>
  <sheetData>
    <row r="1" spans="1:5" ht="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7</v>
      </c>
      <c r="B2" s="14" t="s">
        <v>8</v>
      </c>
      <c r="C2" s="37" t="s">
        <v>91</v>
      </c>
      <c r="D2" s="37" t="s">
        <v>92</v>
      </c>
      <c r="E2" s="10" t="s">
        <v>108</v>
      </c>
    </row>
    <row r="3" spans="1:5" x14ac:dyDescent="0.25">
      <c r="A3" s="7" t="s">
        <v>7</v>
      </c>
      <c r="B3" s="14" t="s">
        <v>8</v>
      </c>
      <c r="C3" s="7" t="s">
        <v>39</v>
      </c>
      <c r="D3" s="13" t="s">
        <v>40</v>
      </c>
      <c r="E3" s="10" t="s">
        <v>12</v>
      </c>
    </row>
    <row r="4" spans="1:5" x14ac:dyDescent="0.25">
      <c r="A4" s="7" t="s">
        <v>7</v>
      </c>
      <c r="B4" s="14" t="s">
        <v>8</v>
      </c>
      <c r="C4" s="7" t="s">
        <v>33</v>
      </c>
      <c r="D4" s="13" t="s">
        <v>34</v>
      </c>
      <c r="E4" s="10" t="s">
        <v>12</v>
      </c>
    </row>
    <row r="5" spans="1:5" x14ac:dyDescent="0.25">
      <c r="A5" s="7" t="s">
        <v>7</v>
      </c>
      <c r="B5" s="14" t="s">
        <v>8</v>
      </c>
      <c r="C5" s="7" t="s">
        <v>23</v>
      </c>
      <c r="D5" s="7" t="s">
        <v>24</v>
      </c>
      <c r="E5" s="10" t="s">
        <v>12</v>
      </c>
    </row>
  </sheetData>
  <protectedRanges>
    <protectedRange sqref="D5" name="Rango1_1_1_1_3_1_2"/>
  </protectedRange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B23" sqref="B23"/>
    </sheetView>
  </sheetViews>
  <sheetFormatPr baseColWidth="10" defaultRowHeight="11.25" x14ac:dyDescent="0.2"/>
  <cols>
    <col min="1" max="1" width="21.7109375" style="55" bestFit="1" customWidth="1"/>
    <col min="2" max="2" width="19.5703125" style="55" bestFit="1" customWidth="1"/>
    <col min="3" max="3" width="22.5703125" style="55" bestFit="1" customWidth="1"/>
    <col min="4" max="4" width="19.5703125" style="55" bestFit="1" customWidth="1"/>
    <col min="5" max="5" width="12.140625" style="55" bestFit="1" customWidth="1"/>
    <col min="6" max="6" width="19.5703125" style="55" bestFit="1" customWidth="1"/>
    <col min="7" max="16384" width="11.42578125" style="55"/>
  </cols>
  <sheetData>
    <row r="1" spans="1:5" s="55" customForma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 spans="1:5" s="55" customFormat="1" x14ac:dyDescent="0.2">
      <c r="A2" s="55" t="s">
        <v>5</v>
      </c>
      <c r="B2" s="55" t="s">
        <v>6</v>
      </c>
      <c r="C2" s="55" t="s">
        <v>7</v>
      </c>
      <c r="D2" s="55" t="s">
        <v>8</v>
      </c>
      <c r="E2" s="55" t="s">
        <v>9</v>
      </c>
    </row>
    <row r="3" spans="1:5" s="55" customFormat="1" x14ac:dyDescent="0.2">
      <c r="A3" s="55" t="s">
        <v>5</v>
      </c>
      <c r="B3" s="55" t="s">
        <v>6</v>
      </c>
      <c r="C3" s="55" t="s">
        <v>10</v>
      </c>
      <c r="D3" s="55" t="s">
        <v>11</v>
      </c>
      <c r="E3" s="55" t="s">
        <v>12</v>
      </c>
    </row>
    <row r="4" spans="1:5" s="55" customFormat="1" x14ac:dyDescent="0.2">
      <c r="A4" s="55" t="s">
        <v>5</v>
      </c>
      <c r="B4" s="55" t="s">
        <v>6</v>
      </c>
      <c r="C4" s="55" t="s">
        <v>13</v>
      </c>
      <c r="D4" s="55" t="s">
        <v>14</v>
      </c>
      <c r="E4" s="55" t="s">
        <v>12</v>
      </c>
    </row>
    <row r="5" spans="1:5" s="55" customFormat="1" x14ac:dyDescent="0.2">
      <c r="A5" s="55" t="s">
        <v>5</v>
      </c>
      <c r="B5" s="55" t="s">
        <v>6</v>
      </c>
      <c r="C5" s="55" t="s">
        <v>15</v>
      </c>
      <c r="D5" s="55" t="s">
        <v>16</v>
      </c>
      <c r="E5" s="55" t="s">
        <v>12</v>
      </c>
    </row>
    <row r="6" spans="1:5" s="55" customFormat="1" x14ac:dyDescent="0.2">
      <c r="A6" s="55" t="s">
        <v>17</v>
      </c>
      <c r="B6" s="55" t="s">
        <v>18</v>
      </c>
      <c r="C6" s="55" t="s">
        <v>19</v>
      </c>
      <c r="D6" s="55" t="s">
        <v>20</v>
      </c>
      <c r="E6" s="55" t="s">
        <v>9</v>
      </c>
    </row>
    <row r="7" spans="1:5" s="55" customFormat="1" x14ac:dyDescent="0.2">
      <c r="A7" s="55" t="s">
        <v>17</v>
      </c>
      <c r="B7" s="55" t="s">
        <v>18</v>
      </c>
      <c r="C7" s="55" t="s">
        <v>21</v>
      </c>
      <c r="D7" s="55" t="s">
        <v>22</v>
      </c>
      <c r="E7" s="55" t="s">
        <v>12</v>
      </c>
    </row>
    <row r="8" spans="1:5" s="55" customFormat="1" x14ac:dyDescent="0.2">
      <c r="A8" s="55" t="s">
        <v>17</v>
      </c>
      <c r="B8" s="55" t="s">
        <v>18</v>
      </c>
      <c r="C8" s="55" t="s">
        <v>23</v>
      </c>
      <c r="D8" s="55" t="s">
        <v>24</v>
      </c>
      <c r="E8" s="55" t="s">
        <v>12</v>
      </c>
    </row>
    <row r="9" spans="1:5" s="55" customFormat="1" x14ac:dyDescent="0.2">
      <c r="A9" s="55" t="s">
        <v>17</v>
      </c>
      <c r="B9" s="55" t="s">
        <v>18</v>
      </c>
      <c r="C9" s="55" t="s">
        <v>25</v>
      </c>
      <c r="D9" s="55" t="s">
        <v>26</v>
      </c>
      <c r="E9" s="55" t="s">
        <v>12</v>
      </c>
    </row>
    <row r="10" spans="1:5" s="55" customFormat="1" x14ac:dyDescent="0.2">
      <c r="A10" s="55" t="s">
        <v>27</v>
      </c>
      <c r="B10" s="55" t="s">
        <v>28</v>
      </c>
      <c r="C10" s="55" t="s">
        <v>7</v>
      </c>
      <c r="D10" s="55" t="s">
        <v>8</v>
      </c>
      <c r="E10" s="55" t="s">
        <v>9</v>
      </c>
    </row>
    <row r="11" spans="1:5" s="55" customFormat="1" x14ac:dyDescent="0.2">
      <c r="A11" s="55" t="s">
        <v>27</v>
      </c>
      <c r="B11" s="55" t="s">
        <v>28</v>
      </c>
      <c r="C11" s="55" t="s">
        <v>29</v>
      </c>
      <c r="D11" s="55" t="s">
        <v>30</v>
      </c>
      <c r="E11" s="55" t="s">
        <v>12</v>
      </c>
    </row>
    <row r="12" spans="1:5" s="55" customFormat="1" x14ac:dyDescent="0.2">
      <c r="A12" s="55" t="s">
        <v>27</v>
      </c>
      <c r="B12" s="55" t="s">
        <v>28</v>
      </c>
      <c r="C12" s="55" t="s">
        <v>31</v>
      </c>
      <c r="D12" s="55" t="s">
        <v>32</v>
      </c>
      <c r="E12" s="55" t="s">
        <v>12</v>
      </c>
    </row>
    <row r="13" spans="1:5" s="55" customFormat="1" x14ac:dyDescent="0.2">
      <c r="A13" s="55" t="s">
        <v>27</v>
      </c>
      <c r="B13" s="55" t="s">
        <v>28</v>
      </c>
      <c r="C13" s="55" t="s">
        <v>33</v>
      </c>
      <c r="D13" s="55" t="s">
        <v>34</v>
      </c>
      <c r="E13" s="55" t="s">
        <v>12</v>
      </c>
    </row>
    <row r="14" spans="1:5" s="55" customFormat="1" x14ac:dyDescent="0.2">
      <c r="A14" s="55" t="s">
        <v>13</v>
      </c>
      <c r="B14" s="55" t="s">
        <v>14</v>
      </c>
      <c r="C14" s="55" t="s">
        <v>23</v>
      </c>
      <c r="D14" s="55" t="s">
        <v>24</v>
      </c>
      <c r="E14" s="55" t="s">
        <v>9</v>
      </c>
    </row>
    <row r="15" spans="1:5" s="55" customFormat="1" x14ac:dyDescent="0.2">
      <c r="A15" s="55" t="s">
        <v>13</v>
      </c>
      <c r="B15" s="55" t="s">
        <v>14</v>
      </c>
      <c r="C15" s="55" t="s">
        <v>35</v>
      </c>
      <c r="D15" s="55" t="s">
        <v>36</v>
      </c>
      <c r="E15" s="55" t="s">
        <v>12</v>
      </c>
    </row>
    <row r="16" spans="1:5" s="55" customFormat="1" x14ac:dyDescent="0.2">
      <c r="A16" s="55" t="s">
        <v>13</v>
      </c>
      <c r="B16" s="55" t="s">
        <v>14</v>
      </c>
      <c r="C16" s="55" t="s">
        <v>37</v>
      </c>
      <c r="D16" s="55" t="s">
        <v>38</v>
      </c>
      <c r="E16" s="55" t="s">
        <v>12</v>
      </c>
    </row>
    <row r="17" spans="1:5" s="55" customFormat="1" x14ac:dyDescent="0.2">
      <c r="A17" s="55" t="s">
        <v>13</v>
      </c>
      <c r="B17" s="55" t="s">
        <v>14</v>
      </c>
      <c r="C17" s="55" t="s">
        <v>39</v>
      </c>
      <c r="D17" s="55" t="s">
        <v>40</v>
      </c>
      <c r="E17" s="55" t="s">
        <v>12</v>
      </c>
    </row>
    <row r="18" spans="1:5" s="55" customFormat="1" x14ac:dyDescent="0.2">
      <c r="A18" s="55" t="s">
        <v>41</v>
      </c>
      <c r="B18" s="55" t="s">
        <v>42</v>
      </c>
      <c r="C18" s="55" t="s">
        <v>33</v>
      </c>
      <c r="D18" s="55" t="s">
        <v>34</v>
      </c>
      <c r="E18" s="55" t="s">
        <v>9</v>
      </c>
    </row>
    <row r="19" spans="1:5" s="55" customFormat="1" x14ac:dyDescent="0.2">
      <c r="A19" s="55" t="s">
        <v>41</v>
      </c>
      <c r="B19" s="55" t="s">
        <v>42</v>
      </c>
      <c r="C19" s="55" t="s">
        <v>43</v>
      </c>
      <c r="D19" s="55" t="s">
        <v>44</v>
      </c>
      <c r="E19" s="55" t="s">
        <v>12</v>
      </c>
    </row>
    <row r="20" spans="1:5" s="55" customFormat="1" x14ac:dyDescent="0.2">
      <c r="A20" s="55" t="s">
        <v>41</v>
      </c>
      <c r="B20" s="55" t="s">
        <v>42</v>
      </c>
      <c r="C20" s="55" t="s">
        <v>31</v>
      </c>
      <c r="D20" s="55" t="s">
        <v>32</v>
      </c>
      <c r="E20" s="55" t="s">
        <v>12</v>
      </c>
    </row>
    <row r="21" spans="1:5" s="55" customFormat="1" x14ac:dyDescent="0.2">
      <c r="A21" s="55" t="s">
        <v>41</v>
      </c>
      <c r="B21" s="55" t="s">
        <v>42</v>
      </c>
      <c r="C21" s="55" t="s">
        <v>5</v>
      </c>
      <c r="D21" s="55" t="s">
        <v>6</v>
      </c>
      <c r="E21" s="55" t="s">
        <v>12</v>
      </c>
    </row>
    <row r="22" spans="1:5" s="55" customFormat="1" x14ac:dyDescent="0.2">
      <c r="A22" s="55" t="s">
        <v>45</v>
      </c>
      <c r="B22" s="55" t="s">
        <v>46</v>
      </c>
      <c r="C22" s="55" t="s">
        <v>23</v>
      </c>
      <c r="D22" s="55" t="s">
        <v>24</v>
      </c>
      <c r="E22" s="55" t="s">
        <v>9</v>
      </c>
    </row>
    <row r="23" spans="1:5" s="55" customFormat="1" x14ac:dyDescent="0.2">
      <c r="A23" s="55" t="s">
        <v>45</v>
      </c>
      <c r="B23" s="55" t="s">
        <v>46</v>
      </c>
      <c r="C23" s="55" t="s">
        <v>47</v>
      </c>
      <c r="D23" s="55" t="s">
        <v>48</v>
      </c>
      <c r="E23" s="55" t="s">
        <v>12</v>
      </c>
    </row>
    <row r="24" spans="1:5" s="55" customFormat="1" x14ac:dyDescent="0.2">
      <c r="A24" s="55" t="s">
        <v>45</v>
      </c>
      <c r="B24" s="55" t="s">
        <v>46</v>
      </c>
      <c r="C24" s="55" t="s">
        <v>39</v>
      </c>
      <c r="D24" s="55" t="s">
        <v>40</v>
      </c>
      <c r="E24" s="55" t="s">
        <v>12</v>
      </c>
    </row>
    <row r="25" spans="1:5" s="55" customFormat="1" x14ac:dyDescent="0.2">
      <c r="A25" s="55" t="s">
        <v>45</v>
      </c>
      <c r="B25" s="55" t="s">
        <v>46</v>
      </c>
      <c r="C25" s="55" t="s">
        <v>49</v>
      </c>
      <c r="D25" s="55" t="s">
        <v>50</v>
      </c>
      <c r="E25" s="55" t="s">
        <v>12</v>
      </c>
    </row>
    <row r="26" spans="1:5" s="55" customFormat="1" x14ac:dyDescent="0.2">
      <c r="A26" s="55" t="s">
        <v>51</v>
      </c>
      <c r="B26" s="55" t="s">
        <v>52</v>
      </c>
      <c r="C26" s="55" t="s">
        <v>53</v>
      </c>
      <c r="D26" s="55" t="s">
        <v>54</v>
      </c>
      <c r="E26" s="55" t="s">
        <v>9</v>
      </c>
    </row>
    <row r="27" spans="1:5" s="55" customFormat="1" x14ac:dyDescent="0.2">
      <c r="A27" s="55" t="s">
        <v>51</v>
      </c>
      <c r="B27" s="55" t="s">
        <v>52</v>
      </c>
      <c r="C27" s="55" t="s">
        <v>55</v>
      </c>
      <c r="D27" s="55" t="s">
        <v>56</v>
      </c>
      <c r="E27" s="55" t="s">
        <v>12</v>
      </c>
    </row>
    <row r="28" spans="1:5" s="55" customFormat="1" x14ac:dyDescent="0.2">
      <c r="A28" s="55" t="s">
        <v>51</v>
      </c>
      <c r="B28" s="55" t="s">
        <v>52</v>
      </c>
      <c r="C28" s="55" t="s">
        <v>57</v>
      </c>
      <c r="D28" s="55" t="s">
        <v>58</v>
      </c>
      <c r="E28" s="55" t="s">
        <v>12</v>
      </c>
    </row>
    <row r="29" spans="1:5" s="55" customFormat="1" x14ac:dyDescent="0.2">
      <c r="A29" s="55" t="s">
        <v>51</v>
      </c>
      <c r="B29" s="55" t="s">
        <v>52</v>
      </c>
      <c r="C29" s="55" t="s">
        <v>5</v>
      </c>
      <c r="D29" s="55" t="s">
        <v>6</v>
      </c>
      <c r="E29" s="55" t="s">
        <v>12</v>
      </c>
    </row>
    <row r="30" spans="1:5" s="55" customFormat="1" x14ac:dyDescent="0.2">
      <c r="A30" s="55" t="s">
        <v>59</v>
      </c>
      <c r="B30" s="55" t="s">
        <v>60</v>
      </c>
      <c r="C30" s="55" t="s">
        <v>33</v>
      </c>
      <c r="D30" s="55" t="s">
        <v>34</v>
      </c>
      <c r="E30" s="55" t="s">
        <v>9</v>
      </c>
    </row>
    <row r="31" spans="1:5" s="55" customFormat="1" x14ac:dyDescent="0.2">
      <c r="A31" s="55" t="s">
        <v>59</v>
      </c>
      <c r="B31" s="55" t="s">
        <v>60</v>
      </c>
      <c r="C31" s="55" t="s">
        <v>61</v>
      </c>
      <c r="D31" s="55" t="s">
        <v>62</v>
      </c>
      <c r="E31" s="55" t="s">
        <v>12</v>
      </c>
    </row>
    <row r="32" spans="1:5" s="55" customFormat="1" x14ac:dyDescent="0.2">
      <c r="A32" s="55" t="s">
        <v>59</v>
      </c>
      <c r="B32" s="55" t="s">
        <v>60</v>
      </c>
      <c r="C32" s="55" t="s">
        <v>63</v>
      </c>
      <c r="D32" s="55" t="s">
        <v>64</v>
      </c>
      <c r="E32" s="55" t="s">
        <v>12</v>
      </c>
    </row>
    <row r="33" spans="1:5" s="55" customFormat="1" x14ac:dyDescent="0.2">
      <c r="A33" s="55" t="s">
        <v>59</v>
      </c>
      <c r="B33" s="55" t="s">
        <v>60</v>
      </c>
      <c r="C33" s="55" t="s">
        <v>10</v>
      </c>
      <c r="D33" s="55" t="s">
        <v>11</v>
      </c>
      <c r="E33" s="55" t="s">
        <v>12</v>
      </c>
    </row>
    <row r="34" spans="1:5" s="55" customFormat="1" x14ac:dyDescent="0.2">
      <c r="A34" s="55" t="s">
        <v>37</v>
      </c>
      <c r="B34" s="55" t="s">
        <v>38</v>
      </c>
      <c r="C34" s="55" t="s">
        <v>35</v>
      </c>
      <c r="D34" s="55" t="s">
        <v>36</v>
      </c>
      <c r="E34" s="55" t="s">
        <v>9</v>
      </c>
    </row>
    <row r="35" spans="1:5" s="55" customFormat="1" x14ac:dyDescent="0.2">
      <c r="A35" s="55" t="s">
        <v>37</v>
      </c>
      <c r="B35" s="55" t="s">
        <v>38</v>
      </c>
      <c r="C35" s="55" t="s">
        <v>57</v>
      </c>
      <c r="D35" s="55" t="s">
        <v>58</v>
      </c>
      <c r="E35" s="55" t="s">
        <v>12</v>
      </c>
    </row>
    <row r="36" spans="1:5" s="55" customFormat="1" x14ac:dyDescent="0.2">
      <c r="A36" s="55" t="s">
        <v>37</v>
      </c>
      <c r="B36" s="55" t="s">
        <v>38</v>
      </c>
      <c r="C36" s="55" t="s">
        <v>65</v>
      </c>
      <c r="D36" s="55" t="s">
        <v>66</v>
      </c>
      <c r="E36" s="55" t="s">
        <v>12</v>
      </c>
    </row>
    <row r="37" spans="1:5" s="55" customFormat="1" x14ac:dyDescent="0.2">
      <c r="A37" s="55" t="s">
        <v>37</v>
      </c>
      <c r="B37" s="55" t="s">
        <v>38</v>
      </c>
      <c r="C37" s="55" t="s">
        <v>67</v>
      </c>
      <c r="D37" s="55" t="s">
        <v>68</v>
      </c>
      <c r="E37" s="55" t="s">
        <v>12</v>
      </c>
    </row>
    <row r="38" spans="1:5" s="55" customFormat="1" x14ac:dyDescent="0.2">
      <c r="A38" s="55" t="s">
        <v>29</v>
      </c>
      <c r="B38" s="55" t="s">
        <v>30</v>
      </c>
      <c r="C38" s="55" t="s">
        <v>7</v>
      </c>
      <c r="D38" s="55" t="s">
        <v>8</v>
      </c>
      <c r="E38" s="55" t="s">
        <v>9</v>
      </c>
    </row>
    <row r="39" spans="1:5" s="55" customFormat="1" x14ac:dyDescent="0.2">
      <c r="A39" s="55" t="s">
        <v>29</v>
      </c>
      <c r="B39" s="55" t="s">
        <v>30</v>
      </c>
      <c r="C39" s="55" t="s">
        <v>69</v>
      </c>
      <c r="D39" s="55" t="s">
        <v>70</v>
      </c>
      <c r="E39" s="55" t="s">
        <v>12</v>
      </c>
    </row>
    <row r="40" spans="1:5" s="55" customFormat="1" x14ac:dyDescent="0.2">
      <c r="A40" s="55" t="s">
        <v>29</v>
      </c>
      <c r="B40" s="55" t="s">
        <v>30</v>
      </c>
      <c r="C40" s="55" t="s">
        <v>71</v>
      </c>
      <c r="D40" s="55" t="s">
        <v>72</v>
      </c>
      <c r="E40" s="55" t="s">
        <v>12</v>
      </c>
    </row>
    <row r="41" spans="1:5" s="55" customFormat="1" x14ac:dyDescent="0.2">
      <c r="A41" s="55" t="s">
        <v>29</v>
      </c>
      <c r="B41" s="55" t="s">
        <v>30</v>
      </c>
      <c r="C41" s="55" t="s">
        <v>27</v>
      </c>
      <c r="D41" s="55" t="s">
        <v>28</v>
      </c>
      <c r="E41" s="55" t="s">
        <v>12</v>
      </c>
    </row>
    <row r="42" spans="1:5" s="55" customFormat="1" x14ac:dyDescent="0.2">
      <c r="A42" s="55" t="s">
        <v>49</v>
      </c>
      <c r="B42" s="55" t="s">
        <v>50</v>
      </c>
      <c r="C42" s="55" t="s">
        <v>23</v>
      </c>
      <c r="D42" s="55" t="s">
        <v>24</v>
      </c>
      <c r="E42" s="55" t="s">
        <v>9</v>
      </c>
    </row>
    <row r="43" spans="1:5" s="55" customFormat="1" x14ac:dyDescent="0.2">
      <c r="A43" s="55" t="s">
        <v>49</v>
      </c>
      <c r="B43" s="55" t="s">
        <v>50</v>
      </c>
      <c r="C43" s="55" t="s">
        <v>73</v>
      </c>
      <c r="D43" s="55" t="s">
        <v>74</v>
      </c>
      <c r="E43" s="55" t="s">
        <v>12</v>
      </c>
    </row>
    <row r="44" spans="1:5" s="55" customFormat="1" x14ac:dyDescent="0.2">
      <c r="A44" s="55" t="s">
        <v>49</v>
      </c>
      <c r="B44" s="55" t="s">
        <v>50</v>
      </c>
      <c r="C44" s="55" t="s">
        <v>75</v>
      </c>
      <c r="D44" s="55" t="s">
        <v>76</v>
      </c>
      <c r="E44" s="55" t="s">
        <v>12</v>
      </c>
    </row>
    <row r="45" spans="1:5" s="55" customFormat="1" x14ac:dyDescent="0.2">
      <c r="A45" s="55" t="s">
        <v>49</v>
      </c>
      <c r="B45" s="55" t="s">
        <v>50</v>
      </c>
      <c r="C45" s="55" t="s">
        <v>77</v>
      </c>
      <c r="D45" s="55" t="s">
        <v>78</v>
      </c>
      <c r="E45" s="55" t="s">
        <v>12</v>
      </c>
    </row>
    <row r="46" spans="1:5" s="55" customFormat="1" x14ac:dyDescent="0.2">
      <c r="A46" s="55" t="s">
        <v>63</v>
      </c>
      <c r="B46" s="55" t="s">
        <v>64</v>
      </c>
      <c r="C46" s="55" t="s">
        <v>33</v>
      </c>
      <c r="D46" s="55" t="s">
        <v>34</v>
      </c>
      <c r="E46" s="55" t="s">
        <v>9</v>
      </c>
    </row>
    <row r="47" spans="1:5" s="55" customFormat="1" x14ac:dyDescent="0.2">
      <c r="A47" s="55" t="s">
        <v>63</v>
      </c>
      <c r="B47" s="55" t="s">
        <v>64</v>
      </c>
      <c r="C47" s="55" t="s">
        <v>23</v>
      </c>
      <c r="D47" s="55" t="s">
        <v>24</v>
      </c>
      <c r="E47" s="55" t="s">
        <v>12</v>
      </c>
    </row>
    <row r="48" spans="1:5" s="55" customFormat="1" x14ac:dyDescent="0.2">
      <c r="A48" s="55" t="s">
        <v>63</v>
      </c>
      <c r="B48" s="55" t="s">
        <v>64</v>
      </c>
      <c r="C48" s="55" t="s">
        <v>15</v>
      </c>
      <c r="D48" s="55" t="s">
        <v>16</v>
      </c>
      <c r="E48" s="55" t="s">
        <v>12</v>
      </c>
    </row>
    <row r="49" spans="1:5" s="55" customFormat="1" x14ac:dyDescent="0.2">
      <c r="A49" s="55" t="s">
        <v>63</v>
      </c>
      <c r="B49" s="55" t="s">
        <v>64</v>
      </c>
      <c r="C49" s="55" t="s">
        <v>27</v>
      </c>
      <c r="D49" s="55" t="s">
        <v>28</v>
      </c>
      <c r="E49" s="55" t="s">
        <v>12</v>
      </c>
    </row>
    <row r="50" spans="1:5" s="55" customFormat="1" x14ac:dyDescent="0.2">
      <c r="A50" s="55" t="s">
        <v>71</v>
      </c>
      <c r="B50" s="55" t="s">
        <v>72</v>
      </c>
      <c r="C50" s="55" t="s">
        <v>7</v>
      </c>
      <c r="D50" s="55" t="s">
        <v>8</v>
      </c>
      <c r="E50" s="55" t="s">
        <v>9</v>
      </c>
    </row>
    <row r="51" spans="1:5" s="55" customFormat="1" x14ac:dyDescent="0.2">
      <c r="A51" s="55" t="s">
        <v>71</v>
      </c>
      <c r="B51" s="55" t="s">
        <v>72</v>
      </c>
      <c r="C51" s="55" t="s">
        <v>39</v>
      </c>
      <c r="D51" s="55" t="s">
        <v>40</v>
      </c>
      <c r="E51" s="55" t="s">
        <v>12</v>
      </c>
    </row>
    <row r="52" spans="1:5" s="55" customFormat="1" x14ac:dyDescent="0.2">
      <c r="A52" s="55" t="s">
        <v>71</v>
      </c>
      <c r="B52" s="55" t="s">
        <v>72</v>
      </c>
      <c r="C52" s="55" t="s">
        <v>23</v>
      </c>
      <c r="D52" s="55" t="s">
        <v>24</v>
      </c>
      <c r="E52" s="55" t="s">
        <v>12</v>
      </c>
    </row>
    <row r="53" spans="1:5" s="55" customFormat="1" x14ac:dyDescent="0.2">
      <c r="A53" s="55" t="s">
        <v>71</v>
      </c>
      <c r="B53" s="55" t="s">
        <v>72</v>
      </c>
      <c r="C53" s="55" t="s">
        <v>21</v>
      </c>
      <c r="D53" s="55" t="s">
        <v>22</v>
      </c>
      <c r="E53" s="55" t="s">
        <v>12</v>
      </c>
    </row>
    <row r="54" spans="1:5" s="55" customFormat="1" x14ac:dyDescent="0.2">
      <c r="A54" s="55" t="s">
        <v>75</v>
      </c>
      <c r="B54" s="55" t="s">
        <v>76</v>
      </c>
      <c r="C54" s="55" t="s">
        <v>23</v>
      </c>
      <c r="D54" s="55" t="s">
        <v>24</v>
      </c>
      <c r="E54" s="55" t="s">
        <v>9</v>
      </c>
    </row>
    <row r="55" spans="1:5" s="55" customFormat="1" x14ac:dyDescent="0.2">
      <c r="A55" s="55" t="s">
        <v>75</v>
      </c>
      <c r="B55" s="55" t="s">
        <v>76</v>
      </c>
      <c r="C55" s="55" t="s">
        <v>35</v>
      </c>
      <c r="D55" s="55" t="s">
        <v>36</v>
      </c>
      <c r="E55" s="55" t="s">
        <v>12</v>
      </c>
    </row>
    <row r="56" spans="1:5" s="55" customFormat="1" x14ac:dyDescent="0.2">
      <c r="A56" s="55" t="s">
        <v>75</v>
      </c>
      <c r="B56" s="55" t="s">
        <v>76</v>
      </c>
      <c r="C56" s="55" t="s">
        <v>79</v>
      </c>
      <c r="D56" s="55" t="s">
        <v>80</v>
      </c>
      <c r="E56" s="55" t="s">
        <v>12</v>
      </c>
    </row>
    <row r="57" spans="1:5" s="55" customFormat="1" x14ac:dyDescent="0.2">
      <c r="A57" s="55" t="s">
        <v>75</v>
      </c>
      <c r="B57" s="55" t="s">
        <v>76</v>
      </c>
      <c r="C57" s="55" t="s">
        <v>39</v>
      </c>
      <c r="D57" s="55" t="s">
        <v>40</v>
      </c>
      <c r="E57" s="55" t="s">
        <v>12</v>
      </c>
    </row>
    <row r="58" spans="1:5" s="55" customFormat="1" x14ac:dyDescent="0.2">
      <c r="A58" s="55" t="s">
        <v>10</v>
      </c>
      <c r="B58" s="55" t="s">
        <v>11</v>
      </c>
      <c r="C58" s="55" t="s">
        <v>7</v>
      </c>
      <c r="D58" s="55" t="s">
        <v>8</v>
      </c>
      <c r="E58" s="55" t="s">
        <v>9</v>
      </c>
    </row>
    <row r="59" spans="1:5" s="55" customFormat="1" x14ac:dyDescent="0.2">
      <c r="A59" s="55" t="s">
        <v>10</v>
      </c>
      <c r="B59" s="55" t="s">
        <v>11</v>
      </c>
      <c r="C59" s="55" t="s">
        <v>5</v>
      </c>
      <c r="D59" s="55" t="s">
        <v>6</v>
      </c>
      <c r="E59" s="55" t="s">
        <v>12</v>
      </c>
    </row>
    <row r="60" spans="1:5" s="55" customFormat="1" x14ac:dyDescent="0.2">
      <c r="A60" s="55" t="s">
        <v>10</v>
      </c>
      <c r="B60" s="55" t="s">
        <v>11</v>
      </c>
      <c r="C60" s="55" t="s">
        <v>15</v>
      </c>
      <c r="D60" s="55" t="s">
        <v>16</v>
      </c>
      <c r="E60" s="55" t="s">
        <v>12</v>
      </c>
    </row>
    <row r="61" spans="1:5" s="55" customFormat="1" x14ac:dyDescent="0.2">
      <c r="A61" s="55" t="s">
        <v>10</v>
      </c>
      <c r="B61" s="55" t="s">
        <v>11</v>
      </c>
      <c r="C61" s="55" t="s">
        <v>69</v>
      </c>
      <c r="D61" s="55" t="s">
        <v>70</v>
      </c>
      <c r="E61" s="55" t="s">
        <v>12</v>
      </c>
    </row>
    <row r="62" spans="1:5" s="55" customFormat="1" x14ac:dyDescent="0.2">
      <c r="A62" s="55" t="s">
        <v>77</v>
      </c>
      <c r="B62" s="55" t="s">
        <v>78</v>
      </c>
      <c r="C62" s="55" t="s">
        <v>23</v>
      </c>
      <c r="D62" s="55" t="s">
        <v>24</v>
      </c>
      <c r="E62" s="55" t="s">
        <v>9</v>
      </c>
    </row>
    <row r="63" spans="1:5" s="55" customFormat="1" x14ac:dyDescent="0.2">
      <c r="A63" s="55" t="s">
        <v>77</v>
      </c>
      <c r="B63" s="55" t="s">
        <v>78</v>
      </c>
      <c r="C63" s="55" t="s">
        <v>67</v>
      </c>
      <c r="D63" s="55" t="s">
        <v>68</v>
      </c>
      <c r="E63" s="55" t="s">
        <v>12</v>
      </c>
    </row>
    <row r="64" spans="1:5" s="55" customFormat="1" x14ac:dyDescent="0.2">
      <c r="A64" s="55" t="s">
        <v>77</v>
      </c>
      <c r="B64" s="55" t="s">
        <v>78</v>
      </c>
      <c r="C64" s="55" t="s">
        <v>47</v>
      </c>
      <c r="D64" s="55" t="s">
        <v>48</v>
      </c>
      <c r="E64" s="55" t="s">
        <v>12</v>
      </c>
    </row>
    <row r="65" spans="1:5" s="55" customFormat="1" x14ac:dyDescent="0.2">
      <c r="A65" s="55" t="s">
        <v>77</v>
      </c>
      <c r="B65" s="55" t="s">
        <v>78</v>
      </c>
      <c r="C65" s="55" t="s">
        <v>81</v>
      </c>
      <c r="D65" s="55" t="s">
        <v>82</v>
      </c>
      <c r="E65" s="55" t="s">
        <v>12</v>
      </c>
    </row>
    <row r="66" spans="1:5" s="55" customFormat="1" x14ac:dyDescent="0.2">
      <c r="A66" s="55" t="s">
        <v>83</v>
      </c>
      <c r="B66" s="55" t="s">
        <v>84</v>
      </c>
      <c r="C66" s="55" t="s">
        <v>39</v>
      </c>
      <c r="D66" s="55" t="s">
        <v>40</v>
      </c>
      <c r="E66" s="55" t="s">
        <v>9</v>
      </c>
    </row>
    <row r="67" spans="1:5" s="55" customFormat="1" x14ac:dyDescent="0.2">
      <c r="A67" s="55" t="s">
        <v>83</v>
      </c>
      <c r="B67" s="55" t="s">
        <v>84</v>
      </c>
      <c r="C67" s="55" t="s">
        <v>85</v>
      </c>
      <c r="D67" s="55" t="s">
        <v>86</v>
      </c>
      <c r="E67" s="55" t="s">
        <v>12</v>
      </c>
    </row>
    <row r="68" spans="1:5" s="55" customFormat="1" x14ac:dyDescent="0.2">
      <c r="A68" s="55" t="s">
        <v>83</v>
      </c>
      <c r="B68" s="55" t="s">
        <v>84</v>
      </c>
      <c r="C68" s="55" t="s">
        <v>87</v>
      </c>
      <c r="D68" s="55" t="s">
        <v>88</v>
      </c>
      <c r="E68" s="55" t="s">
        <v>12</v>
      </c>
    </row>
    <row r="69" spans="1:5" s="55" customFormat="1" x14ac:dyDescent="0.2">
      <c r="A69" s="55" t="s">
        <v>83</v>
      </c>
      <c r="B69" s="55" t="s">
        <v>84</v>
      </c>
      <c r="C69" s="55" t="s">
        <v>21</v>
      </c>
      <c r="D69" s="55" t="s">
        <v>22</v>
      </c>
      <c r="E69" s="55" t="s">
        <v>12</v>
      </c>
    </row>
    <row r="70" spans="1:5" s="55" customFormat="1" x14ac:dyDescent="0.2">
      <c r="A70" s="55" t="s">
        <v>35</v>
      </c>
      <c r="B70" s="55" t="s">
        <v>36</v>
      </c>
      <c r="C70" s="55" t="s">
        <v>23</v>
      </c>
      <c r="D70" s="55" t="s">
        <v>24</v>
      </c>
      <c r="E70" s="55" t="s">
        <v>9</v>
      </c>
    </row>
    <row r="71" spans="1:5" s="55" customFormat="1" x14ac:dyDescent="0.2">
      <c r="A71" s="55" t="s">
        <v>35</v>
      </c>
      <c r="B71" s="55" t="s">
        <v>36</v>
      </c>
      <c r="C71" s="55" t="s">
        <v>75</v>
      </c>
      <c r="D71" s="55" t="s">
        <v>76</v>
      </c>
      <c r="E71" s="55" t="s">
        <v>12</v>
      </c>
    </row>
    <row r="72" spans="1:5" s="55" customFormat="1" x14ac:dyDescent="0.2">
      <c r="A72" s="55" t="s">
        <v>35</v>
      </c>
      <c r="B72" s="55" t="s">
        <v>36</v>
      </c>
      <c r="C72" s="55" t="s">
        <v>57</v>
      </c>
      <c r="D72" s="55" t="s">
        <v>58</v>
      </c>
      <c r="E72" s="55" t="s">
        <v>12</v>
      </c>
    </row>
    <row r="73" spans="1:5" s="55" customFormat="1" x14ac:dyDescent="0.2">
      <c r="A73" s="55" t="s">
        <v>35</v>
      </c>
      <c r="B73" s="55" t="s">
        <v>36</v>
      </c>
      <c r="C73" s="55" t="s">
        <v>13</v>
      </c>
      <c r="D73" s="55" t="s">
        <v>14</v>
      </c>
      <c r="E73" s="55" t="s">
        <v>12</v>
      </c>
    </row>
    <row r="74" spans="1:5" s="55" customFormat="1" x14ac:dyDescent="0.2">
      <c r="A74" s="55" t="s">
        <v>23</v>
      </c>
      <c r="B74" s="55" t="s">
        <v>24</v>
      </c>
      <c r="C74" s="55" t="s">
        <v>7</v>
      </c>
      <c r="D74" s="55" t="s">
        <v>8</v>
      </c>
      <c r="E74" s="55" t="s">
        <v>9</v>
      </c>
    </row>
    <row r="75" spans="1:5" s="55" customFormat="1" x14ac:dyDescent="0.2">
      <c r="A75" s="55" t="s">
        <v>23</v>
      </c>
      <c r="B75" s="55" t="s">
        <v>24</v>
      </c>
      <c r="C75" s="55" t="s">
        <v>19</v>
      </c>
      <c r="D75" s="55" t="s">
        <v>20</v>
      </c>
      <c r="E75" s="55" t="s">
        <v>12</v>
      </c>
    </row>
    <row r="76" spans="1:5" s="55" customFormat="1" x14ac:dyDescent="0.2">
      <c r="A76" s="55" t="s">
        <v>23</v>
      </c>
      <c r="B76" s="55" t="s">
        <v>24</v>
      </c>
      <c r="C76" s="55" t="s">
        <v>71</v>
      </c>
      <c r="D76" s="55" t="s">
        <v>72</v>
      </c>
      <c r="E76" s="55" t="s">
        <v>12</v>
      </c>
    </row>
    <row r="77" spans="1:5" s="55" customFormat="1" x14ac:dyDescent="0.2">
      <c r="A77" s="55" t="s">
        <v>23</v>
      </c>
      <c r="B77" s="55" t="s">
        <v>24</v>
      </c>
      <c r="C77" s="55" t="s">
        <v>53</v>
      </c>
      <c r="D77" s="55" t="s">
        <v>54</v>
      </c>
      <c r="E77" s="55" t="s">
        <v>12</v>
      </c>
    </row>
    <row r="78" spans="1:5" s="55" customFormat="1" x14ac:dyDescent="0.2">
      <c r="A78" s="55" t="s">
        <v>19</v>
      </c>
      <c r="B78" s="55" t="s">
        <v>20</v>
      </c>
      <c r="C78" s="55" t="s">
        <v>23</v>
      </c>
      <c r="D78" s="55" t="s">
        <v>24</v>
      </c>
      <c r="E78" s="55" t="s">
        <v>9</v>
      </c>
    </row>
    <row r="79" spans="1:5" s="55" customFormat="1" x14ac:dyDescent="0.2">
      <c r="A79" s="55" t="s">
        <v>19</v>
      </c>
      <c r="B79" s="55" t="s">
        <v>20</v>
      </c>
      <c r="C79" s="55" t="s">
        <v>17</v>
      </c>
      <c r="D79" s="55" t="s">
        <v>18</v>
      </c>
      <c r="E79" s="55" t="s">
        <v>12</v>
      </c>
    </row>
    <row r="80" spans="1:5" s="55" customFormat="1" x14ac:dyDescent="0.2">
      <c r="A80" s="55" t="s">
        <v>19</v>
      </c>
      <c r="B80" s="55" t="s">
        <v>20</v>
      </c>
      <c r="C80" s="55" t="s">
        <v>87</v>
      </c>
      <c r="D80" s="55" t="s">
        <v>88</v>
      </c>
      <c r="E80" s="55" t="s">
        <v>12</v>
      </c>
    </row>
    <row r="81" spans="1:5" s="55" customFormat="1" x14ac:dyDescent="0.2">
      <c r="A81" s="55" t="s">
        <v>19</v>
      </c>
      <c r="B81" s="55" t="s">
        <v>20</v>
      </c>
      <c r="C81" s="55" t="s">
        <v>71</v>
      </c>
      <c r="D81" s="55" t="s">
        <v>72</v>
      </c>
      <c r="E81" s="55" t="s">
        <v>12</v>
      </c>
    </row>
    <row r="82" spans="1:5" s="55" customFormat="1" x14ac:dyDescent="0.2">
      <c r="A82" s="55" t="s">
        <v>57</v>
      </c>
      <c r="B82" s="55" t="s">
        <v>58</v>
      </c>
      <c r="C82" s="55" t="s">
        <v>13</v>
      </c>
      <c r="D82" s="55" t="s">
        <v>14</v>
      </c>
      <c r="E82" s="55" t="s">
        <v>9</v>
      </c>
    </row>
    <row r="83" spans="1:5" s="55" customFormat="1" x14ac:dyDescent="0.2">
      <c r="A83" s="55" t="s">
        <v>57</v>
      </c>
      <c r="B83" s="55" t="s">
        <v>58</v>
      </c>
      <c r="C83" s="55" t="s">
        <v>65</v>
      </c>
      <c r="D83" s="55" t="s">
        <v>66</v>
      </c>
      <c r="E83" s="55" t="s">
        <v>12</v>
      </c>
    </row>
    <row r="84" spans="1:5" s="55" customFormat="1" x14ac:dyDescent="0.2">
      <c r="A84" s="55" t="s">
        <v>57</v>
      </c>
      <c r="B84" s="55" t="s">
        <v>58</v>
      </c>
      <c r="C84" s="55" t="s">
        <v>47</v>
      </c>
      <c r="D84" s="55" t="s">
        <v>48</v>
      </c>
      <c r="E84" s="55" t="s">
        <v>12</v>
      </c>
    </row>
    <row r="85" spans="1:5" s="55" customFormat="1" x14ac:dyDescent="0.2">
      <c r="A85" s="55" t="s">
        <v>57</v>
      </c>
      <c r="B85" s="55" t="s">
        <v>58</v>
      </c>
      <c r="C85" s="55" t="s">
        <v>49</v>
      </c>
      <c r="D85" s="55" t="s">
        <v>50</v>
      </c>
      <c r="E85" s="55" t="s">
        <v>12</v>
      </c>
    </row>
    <row r="86" spans="1:5" s="55" customFormat="1" x14ac:dyDescent="0.2">
      <c r="A86" s="55" t="s">
        <v>47</v>
      </c>
      <c r="B86" s="55" t="s">
        <v>48</v>
      </c>
      <c r="C86" s="55" t="s">
        <v>45</v>
      </c>
      <c r="D86" s="55" t="s">
        <v>46</v>
      </c>
      <c r="E86" s="55" t="s">
        <v>9</v>
      </c>
    </row>
    <row r="87" spans="1:5" s="55" customFormat="1" x14ac:dyDescent="0.2">
      <c r="A87" s="55" t="s">
        <v>47</v>
      </c>
      <c r="B87" s="55" t="s">
        <v>48</v>
      </c>
      <c r="C87" s="55" t="s">
        <v>35</v>
      </c>
      <c r="D87" s="55" t="s">
        <v>36</v>
      </c>
      <c r="E87" s="55" t="s">
        <v>12</v>
      </c>
    </row>
    <row r="88" spans="1:5" s="55" customFormat="1" x14ac:dyDescent="0.2">
      <c r="A88" s="55" t="s">
        <v>47</v>
      </c>
      <c r="B88" s="55" t="s">
        <v>48</v>
      </c>
      <c r="C88" s="55" t="s">
        <v>75</v>
      </c>
      <c r="D88" s="55" t="s">
        <v>76</v>
      </c>
      <c r="E88" s="55" t="s">
        <v>12</v>
      </c>
    </row>
    <row r="89" spans="1:5" s="55" customFormat="1" x14ac:dyDescent="0.2">
      <c r="A89" s="55" t="s">
        <v>47</v>
      </c>
      <c r="B89" s="55" t="s">
        <v>48</v>
      </c>
      <c r="C89" s="55" t="s">
        <v>39</v>
      </c>
      <c r="D89" s="55" t="s">
        <v>40</v>
      </c>
      <c r="E89" s="55" t="s">
        <v>12</v>
      </c>
    </row>
    <row r="90" spans="1:5" s="55" customFormat="1" x14ac:dyDescent="0.2">
      <c r="A90" s="55" t="s">
        <v>43</v>
      </c>
      <c r="B90" s="55" t="s">
        <v>44</v>
      </c>
      <c r="C90" s="55" t="s">
        <v>33</v>
      </c>
      <c r="D90" s="55" t="s">
        <v>34</v>
      </c>
      <c r="E90" s="55" t="s">
        <v>9</v>
      </c>
    </row>
    <row r="91" spans="1:5" s="55" customFormat="1" x14ac:dyDescent="0.2">
      <c r="A91" s="55" t="s">
        <v>43</v>
      </c>
      <c r="B91" s="55" t="s">
        <v>44</v>
      </c>
      <c r="C91" s="55" t="s">
        <v>63</v>
      </c>
      <c r="D91" s="55" t="s">
        <v>64</v>
      </c>
      <c r="E91" s="55" t="s">
        <v>12</v>
      </c>
    </row>
    <row r="92" spans="1:5" s="55" customFormat="1" x14ac:dyDescent="0.2">
      <c r="A92" s="55" t="s">
        <v>43</v>
      </c>
      <c r="B92" s="55" t="s">
        <v>44</v>
      </c>
      <c r="C92" s="55" t="s">
        <v>61</v>
      </c>
      <c r="D92" s="55" t="s">
        <v>62</v>
      </c>
      <c r="E92" s="55" t="s">
        <v>12</v>
      </c>
    </row>
    <row r="93" spans="1:5" s="55" customFormat="1" x14ac:dyDescent="0.2">
      <c r="A93" s="55" t="s">
        <v>43</v>
      </c>
      <c r="B93" s="55" t="s">
        <v>44</v>
      </c>
      <c r="C93" s="55" t="s">
        <v>41</v>
      </c>
      <c r="D93" s="55" t="s">
        <v>42</v>
      </c>
      <c r="E93" s="55" t="s">
        <v>12</v>
      </c>
    </row>
    <row r="94" spans="1:5" s="55" customFormat="1" x14ac:dyDescent="0.2">
      <c r="A94" s="55" t="s">
        <v>89</v>
      </c>
      <c r="B94" s="55" t="s">
        <v>90</v>
      </c>
      <c r="C94" s="55" t="s">
        <v>7</v>
      </c>
      <c r="D94" s="55" t="s">
        <v>8</v>
      </c>
      <c r="E94" s="55" t="s">
        <v>9</v>
      </c>
    </row>
    <row r="95" spans="1:5" s="55" customFormat="1" x14ac:dyDescent="0.2">
      <c r="A95" s="55" t="s">
        <v>89</v>
      </c>
      <c r="B95" s="55" t="s">
        <v>90</v>
      </c>
      <c r="C95" s="55" t="s">
        <v>85</v>
      </c>
      <c r="D95" s="55" t="s">
        <v>86</v>
      </c>
      <c r="E95" s="55" t="s">
        <v>12</v>
      </c>
    </row>
    <row r="96" spans="1:5" s="55" customFormat="1" x14ac:dyDescent="0.2">
      <c r="A96" s="55" t="s">
        <v>89</v>
      </c>
      <c r="B96" s="55" t="s">
        <v>90</v>
      </c>
      <c r="C96" s="55" t="s">
        <v>71</v>
      </c>
      <c r="D96" s="55" t="s">
        <v>72</v>
      </c>
      <c r="E96" s="55" t="s">
        <v>12</v>
      </c>
    </row>
    <row r="97" spans="1:5" s="55" customFormat="1" x14ac:dyDescent="0.2">
      <c r="A97" s="55" t="s">
        <v>89</v>
      </c>
      <c r="B97" s="55" t="s">
        <v>90</v>
      </c>
      <c r="C97" s="55" t="s">
        <v>87</v>
      </c>
      <c r="D97" s="55" t="s">
        <v>88</v>
      </c>
      <c r="E97" s="55" t="s">
        <v>12</v>
      </c>
    </row>
    <row r="98" spans="1:5" s="55" customFormat="1" x14ac:dyDescent="0.2">
      <c r="A98" s="55" t="s">
        <v>21</v>
      </c>
      <c r="B98" s="55" t="s">
        <v>22</v>
      </c>
      <c r="C98" s="55" t="s">
        <v>71</v>
      </c>
      <c r="D98" s="55" t="s">
        <v>72</v>
      </c>
      <c r="E98" s="55" t="s">
        <v>9</v>
      </c>
    </row>
    <row r="99" spans="1:5" s="55" customFormat="1" x14ac:dyDescent="0.2">
      <c r="A99" s="55" t="s">
        <v>21</v>
      </c>
      <c r="B99" s="55" t="s">
        <v>22</v>
      </c>
      <c r="C99" s="55" t="s">
        <v>87</v>
      </c>
      <c r="D99" s="55" t="s">
        <v>88</v>
      </c>
      <c r="E99" s="55" t="s">
        <v>12</v>
      </c>
    </row>
    <row r="100" spans="1:5" s="55" customFormat="1" x14ac:dyDescent="0.2">
      <c r="A100" s="55" t="s">
        <v>21</v>
      </c>
      <c r="B100" s="55" t="s">
        <v>22</v>
      </c>
      <c r="C100" s="55" t="s">
        <v>39</v>
      </c>
      <c r="D100" s="55" t="s">
        <v>40</v>
      </c>
      <c r="E100" s="55" t="s">
        <v>12</v>
      </c>
    </row>
    <row r="101" spans="1:5" s="55" customFormat="1" x14ac:dyDescent="0.2">
      <c r="A101" s="55" t="s">
        <v>21</v>
      </c>
      <c r="B101" s="55" t="s">
        <v>22</v>
      </c>
      <c r="C101" s="55" t="s">
        <v>17</v>
      </c>
      <c r="D101" s="55" t="s">
        <v>18</v>
      </c>
      <c r="E101" s="55" t="s">
        <v>12</v>
      </c>
    </row>
    <row r="102" spans="1:5" s="55" customFormat="1" x14ac:dyDescent="0.2">
      <c r="A102" s="55" t="s">
        <v>7</v>
      </c>
      <c r="B102" s="55" t="s">
        <v>8</v>
      </c>
      <c r="C102" s="55" t="s">
        <v>91</v>
      </c>
      <c r="D102" s="55" t="s">
        <v>92</v>
      </c>
      <c r="E102" s="55" t="s">
        <v>9</v>
      </c>
    </row>
    <row r="103" spans="1:5" s="55" customFormat="1" x14ac:dyDescent="0.2">
      <c r="A103" s="55" t="s">
        <v>7</v>
      </c>
      <c r="B103" s="55" t="s">
        <v>8</v>
      </c>
      <c r="C103" s="55" t="s">
        <v>39</v>
      </c>
      <c r="D103" s="55" t="s">
        <v>40</v>
      </c>
      <c r="E103" s="55" t="s">
        <v>12</v>
      </c>
    </row>
    <row r="104" spans="1:5" s="55" customFormat="1" x14ac:dyDescent="0.2">
      <c r="A104" s="55" t="s">
        <v>7</v>
      </c>
      <c r="B104" s="55" t="s">
        <v>8</v>
      </c>
      <c r="C104" s="55" t="s">
        <v>33</v>
      </c>
      <c r="D104" s="55" t="s">
        <v>34</v>
      </c>
      <c r="E104" s="55" t="s">
        <v>12</v>
      </c>
    </row>
    <row r="105" spans="1:5" s="55" customFormat="1" x14ac:dyDescent="0.2">
      <c r="A105" s="55" t="s">
        <v>7</v>
      </c>
      <c r="B105" s="55" t="s">
        <v>8</v>
      </c>
      <c r="C105" s="55" t="s">
        <v>23</v>
      </c>
      <c r="D105" s="55" t="s">
        <v>24</v>
      </c>
      <c r="E105" s="55" t="s">
        <v>12</v>
      </c>
    </row>
    <row r="106" spans="1:5" s="55" customFormat="1" x14ac:dyDescent="0.2">
      <c r="A106" s="55" t="s">
        <v>65</v>
      </c>
      <c r="B106" s="55" t="s">
        <v>66</v>
      </c>
      <c r="C106" s="55" t="s">
        <v>49</v>
      </c>
      <c r="D106" s="55" t="s">
        <v>50</v>
      </c>
      <c r="E106" s="55" t="s">
        <v>9</v>
      </c>
    </row>
    <row r="107" spans="1:5" s="55" customFormat="1" x14ac:dyDescent="0.2">
      <c r="A107" s="55" t="s">
        <v>65</v>
      </c>
      <c r="B107" s="55" t="s">
        <v>66</v>
      </c>
      <c r="C107" s="55" t="s">
        <v>73</v>
      </c>
      <c r="D107" s="55" t="s">
        <v>74</v>
      </c>
      <c r="E107" s="55" t="s">
        <v>12</v>
      </c>
    </row>
    <row r="108" spans="1:5" s="55" customFormat="1" x14ac:dyDescent="0.2">
      <c r="A108" s="55" t="s">
        <v>65</v>
      </c>
      <c r="B108" s="55" t="s">
        <v>66</v>
      </c>
      <c r="C108" s="55" t="s">
        <v>67</v>
      </c>
      <c r="D108" s="55" t="s">
        <v>68</v>
      </c>
      <c r="E108" s="55" t="s">
        <v>12</v>
      </c>
    </row>
    <row r="109" spans="1:5" s="55" customFormat="1" x14ac:dyDescent="0.2">
      <c r="A109" s="55" t="s">
        <v>65</v>
      </c>
      <c r="B109" s="55" t="s">
        <v>66</v>
      </c>
      <c r="C109" s="55" t="s">
        <v>13</v>
      </c>
      <c r="D109" s="55" t="s">
        <v>14</v>
      </c>
      <c r="E109" s="55" t="s">
        <v>12</v>
      </c>
    </row>
    <row r="110" spans="1:5" s="55" customFormat="1" x14ac:dyDescent="0.2">
      <c r="A110" s="55" t="s">
        <v>61</v>
      </c>
      <c r="B110" s="55" t="s">
        <v>62</v>
      </c>
      <c r="C110" s="55" t="s">
        <v>59</v>
      </c>
      <c r="D110" s="55" t="s">
        <v>60</v>
      </c>
      <c r="E110" s="55" t="s">
        <v>9</v>
      </c>
    </row>
    <row r="111" spans="1:5" s="55" customFormat="1" x14ac:dyDescent="0.2">
      <c r="A111" s="55" t="s">
        <v>61</v>
      </c>
      <c r="B111" s="55" t="s">
        <v>62</v>
      </c>
      <c r="C111" s="55" t="s">
        <v>33</v>
      </c>
      <c r="D111" s="55" t="s">
        <v>34</v>
      </c>
      <c r="E111" s="55" t="s">
        <v>12</v>
      </c>
    </row>
    <row r="112" spans="1:5" s="55" customFormat="1" x14ac:dyDescent="0.2">
      <c r="A112" s="55" t="s">
        <v>61</v>
      </c>
      <c r="B112" s="55" t="s">
        <v>62</v>
      </c>
      <c r="C112" s="55" t="s">
        <v>15</v>
      </c>
      <c r="D112" s="55" t="s">
        <v>16</v>
      </c>
      <c r="E112" s="55" t="s">
        <v>12</v>
      </c>
    </row>
    <row r="113" spans="1:5" s="55" customFormat="1" x14ac:dyDescent="0.2">
      <c r="A113" s="55" t="s">
        <v>61</v>
      </c>
      <c r="B113" s="55" t="s">
        <v>62</v>
      </c>
      <c r="C113" s="55" t="s">
        <v>43</v>
      </c>
      <c r="D113" s="55" t="s">
        <v>44</v>
      </c>
      <c r="E113" s="55" t="s">
        <v>12</v>
      </c>
    </row>
    <row r="114" spans="1:5" s="55" customFormat="1" x14ac:dyDescent="0.2">
      <c r="A114" s="55" t="s">
        <v>33</v>
      </c>
      <c r="B114" s="55" t="s">
        <v>34</v>
      </c>
      <c r="C114" s="55" t="s">
        <v>7</v>
      </c>
      <c r="D114" s="55" t="s">
        <v>8</v>
      </c>
      <c r="E114" s="55" t="s">
        <v>9</v>
      </c>
    </row>
    <row r="115" spans="1:5" s="55" customFormat="1" x14ac:dyDescent="0.2">
      <c r="A115" s="55" t="s">
        <v>33</v>
      </c>
      <c r="B115" s="55" t="s">
        <v>34</v>
      </c>
      <c r="C115" s="55" t="s">
        <v>39</v>
      </c>
      <c r="D115" s="55" t="s">
        <v>40</v>
      </c>
      <c r="E115" s="55" t="s">
        <v>12</v>
      </c>
    </row>
    <row r="116" spans="1:5" s="55" customFormat="1" x14ac:dyDescent="0.2">
      <c r="A116" s="55" t="s">
        <v>33</v>
      </c>
      <c r="B116" s="55" t="s">
        <v>34</v>
      </c>
      <c r="C116" s="55" t="s">
        <v>23</v>
      </c>
      <c r="D116" s="55" t="s">
        <v>24</v>
      </c>
      <c r="E116" s="55" t="s">
        <v>12</v>
      </c>
    </row>
    <row r="117" spans="1:5" s="55" customFormat="1" x14ac:dyDescent="0.2">
      <c r="A117" s="55" t="s">
        <v>33</v>
      </c>
      <c r="B117" s="55" t="s">
        <v>34</v>
      </c>
      <c r="C117" s="55" t="s">
        <v>31</v>
      </c>
      <c r="D117" s="55" t="s">
        <v>32</v>
      </c>
      <c r="E117" s="55" t="s">
        <v>12</v>
      </c>
    </row>
    <row r="118" spans="1:5" s="55" customFormat="1" x14ac:dyDescent="0.2">
      <c r="A118" s="55" t="s">
        <v>67</v>
      </c>
      <c r="B118" s="55" t="s">
        <v>68</v>
      </c>
      <c r="C118" s="55" t="s">
        <v>23</v>
      </c>
      <c r="D118" s="55" t="s">
        <v>24</v>
      </c>
      <c r="E118" s="55" t="s">
        <v>9</v>
      </c>
    </row>
    <row r="119" spans="1:5" s="55" customFormat="1" x14ac:dyDescent="0.2">
      <c r="A119" s="55" t="s">
        <v>67</v>
      </c>
      <c r="B119" s="55" t="s">
        <v>68</v>
      </c>
      <c r="C119" s="55" t="s">
        <v>17</v>
      </c>
      <c r="D119" s="55" t="s">
        <v>18</v>
      </c>
      <c r="E119" s="55" t="s">
        <v>12</v>
      </c>
    </row>
    <row r="120" spans="1:5" s="55" customFormat="1" x14ac:dyDescent="0.2">
      <c r="A120" s="55" t="s">
        <v>67</v>
      </c>
      <c r="B120" s="55" t="s">
        <v>68</v>
      </c>
      <c r="C120" s="55" t="s">
        <v>93</v>
      </c>
      <c r="D120" s="55" t="s">
        <v>94</v>
      </c>
      <c r="E120" s="55" t="s">
        <v>12</v>
      </c>
    </row>
    <row r="121" spans="1:5" s="55" customFormat="1" x14ac:dyDescent="0.2">
      <c r="A121" s="55" t="s">
        <v>67</v>
      </c>
      <c r="B121" s="55" t="s">
        <v>68</v>
      </c>
      <c r="C121" s="55" t="s">
        <v>35</v>
      </c>
      <c r="D121" s="55" t="s">
        <v>36</v>
      </c>
      <c r="E121" s="55" t="s">
        <v>12</v>
      </c>
    </row>
    <row r="122" spans="1:5" s="55" customFormat="1" x14ac:dyDescent="0.2">
      <c r="A122" s="55" t="s">
        <v>73</v>
      </c>
      <c r="B122" s="55" t="s">
        <v>74</v>
      </c>
      <c r="C122" s="55" t="s">
        <v>75</v>
      </c>
      <c r="D122" s="55" t="s">
        <v>76</v>
      </c>
      <c r="E122" s="55" t="s">
        <v>9</v>
      </c>
    </row>
    <row r="123" spans="1:5" s="55" customFormat="1" x14ac:dyDescent="0.2">
      <c r="A123" s="55" t="s">
        <v>73</v>
      </c>
      <c r="B123" s="55" t="s">
        <v>74</v>
      </c>
      <c r="C123" s="55" t="s">
        <v>13</v>
      </c>
      <c r="D123" s="55" t="s">
        <v>14</v>
      </c>
      <c r="E123" s="55" t="s">
        <v>12</v>
      </c>
    </row>
    <row r="124" spans="1:5" s="55" customFormat="1" x14ac:dyDescent="0.2">
      <c r="A124" s="55" t="s">
        <v>73</v>
      </c>
      <c r="B124" s="55" t="s">
        <v>74</v>
      </c>
      <c r="C124" s="55" t="s">
        <v>81</v>
      </c>
      <c r="D124" s="55" t="s">
        <v>82</v>
      </c>
      <c r="E124" s="55" t="s">
        <v>12</v>
      </c>
    </row>
    <row r="125" spans="1:5" s="55" customFormat="1" x14ac:dyDescent="0.2">
      <c r="A125" s="55" t="s">
        <v>73</v>
      </c>
      <c r="B125" s="55" t="s">
        <v>74</v>
      </c>
      <c r="C125" s="55" t="s">
        <v>77</v>
      </c>
      <c r="D125" s="55" t="s">
        <v>78</v>
      </c>
      <c r="E125" s="55" t="s">
        <v>12</v>
      </c>
    </row>
    <row r="126" spans="1:5" s="55" customFormat="1" x14ac:dyDescent="0.2">
      <c r="A126" s="55" t="s">
        <v>15</v>
      </c>
      <c r="B126" s="55" t="s">
        <v>16</v>
      </c>
      <c r="C126" s="55" t="s">
        <v>33</v>
      </c>
      <c r="D126" s="55" t="s">
        <v>34</v>
      </c>
      <c r="E126" s="55" t="s">
        <v>9</v>
      </c>
    </row>
    <row r="127" spans="1:5" s="55" customFormat="1" x14ac:dyDescent="0.2">
      <c r="A127" s="55" t="s">
        <v>15</v>
      </c>
      <c r="B127" s="55" t="s">
        <v>16</v>
      </c>
      <c r="C127" s="55" t="s">
        <v>31</v>
      </c>
      <c r="D127" s="55" t="s">
        <v>32</v>
      </c>
      <c r="E127" s="55" t="s">
        <v>12</v>
      </c>
    </row>
    <row r="128" spans="1:5" s="55" customFormat="1" x14ac:dyDescent="0.2">
      <c r="A128" s="55" t="s">
        <v>15</v>
      </c>
      <c r="B128" s="55" t="s">
        <v>16</v>
      </c>
      <c r="C128" s="55" t="s">
        <v>27</v>
      </c>
      <c r="D128" s="55" t="s">
        <v>28</v>
      </c>
      <c r="E128" s="55" t="s">
        <v>12</v>
      </c>
    </row>
    <row r="129" spans="1:5" s="55" customFormat="1" x14ac:dyDescent="0.2">
      <c r="A129" s="55" t="s">
        <v>15</v>
      </c>
      <c r="B129" s="55" t="s">
        <v>16</v>
      </c>
      <c r="C129" s="55" t="s">
        <v>5</v>
      </c>
      <c r="D129" s="55" t="s">
        <v>6</v>
      </c>
      <c r="E129" s="55" t="s">
        <v>12</v>
      </c>
    </row>
    <row r="130" spans="1:5" s="55" customFormat="1" x14ac:dyDescent="0.2">
      <c r="A130" s="55" t="s">
        <v>81</v>
      </c>
      <c r="B130" s="55" t="s">
        <v>82</v>
      </c>
      <c r="C130" s="55" t="s">
        <v>35</v>
      </c>
      <c r="D130" s="55" t="s">
        <v>36</v>
      </c>
      <c r="E130" s="55" t="s">
        <v>9</v>
      </c>
    </row>
    <row r="131" spans="1:5" s="55" customFormat="1" x14ac:dyDescent="0.2">
      <c r="A131" s="55" t="s">
        <v>81</v>
      </c>
      <c r="B131" s="55" t="s">
        <v>82</v>
      </c>
      <c r="C131" s="55" t="s">
        <v>57</v>
      </c>
      <c r="D131" s="55" t="s">
        <v>58</v>
      </c>
      <c r="E131" s="55" t="s">
        <v>12</v>
      </c>
    </row>
    <row r="132" spans="1:5" s="55" customFormat="1" x14ac:dyDescent="0.2">
      <c r="A132" s="55" t="s">
        <v>81</v>
      </c>
      <c r="B132" s="55" t="s">
        <v>82</v>
      </c>
      <c r="C132" s="55" t="s">
        <v>45</v>
      </c>
      <c r="D132" s="55" t="s">
        <v>46</v>
      </c>
      <c r="E132" s="55" t="s">
        <v>12</v>
      </c>
    </row>
    <row r="133" spans="1:5" s="55" customFormat="1" x14ac:dyDescent="0.2">
      <c r="A133" s="55" t="s">
        <v>81</v>
      </c>
      <c r="B133" s="55" t="s">
        <v>82</v>
      </c>
      <c r="C133" s="55" t="s">
        <v>37</v>
      </c>
      <c r="D133" s="55" t="s">
        <v>38</v>
      </c>
      <c r="E133" s="55" t="s">
        <v>12</v>
      </c>
    </row>
    <row r="134" spans="1:5" s="55" customFormat="1" x14ac:dyDescent="0.2">
      <c r="A134" s="55" t="s">
        <v>39</v>
      </c>
      <c r="B134" s="55" t="s">
        <v>40</v>
      </c>
      <c r="C134" s="55" t="s">
        <v>7</v>
      </c>
      <c r="D134" s="55" t="s">
        <v>8</v>
      </c>
      <c r="E134" s="55" t="s">
        <v>9</v>
      </c>
    </row>
    <row r="135" spans="1:5" s="55" customFormat="1" x14ac:dyDescent="0.2">
      <c r="A135" s="55" t="s">
        <v>39</v>
      </c>
      <c r="B135" s="55" t="s">
        <v>40</v>
      </c>
      <c r="C135" s="55" t="s">
        <v>33</v>
      </c>
      <c r="D135" s="55" t="s">
        <v>34</v>
      </c>
      <c r="E135" s="55" t="s">
        <v>12</v>
      </c>
    </row>
    <row r="136" spans="1:5" s="55" customFormat="1" x14ac:dyDescent="0.2">
      <c r="A136" s="55" t="s">
        <v>39</v>
      </c>
      <c r="B136" s="55" t="s">
        <v>40</v>
      </c>
      <c r="C136" s="55" t="s">
        <v>23</v>
      </c>
      <c r="D136" s="55" t="s">
        <v>24</v>
      </c>
      <c r="E136" s="55" t="s">
        <v>12</v>
      </c>
    </row>
    <row r="137" spans="1:5" s="55" customFormat="1" x14ac:dyDescent="0.2">
      <c r="A137" s="55" t="s">
        <v>39</v>
      </c>
      <c r="B137" s="55" t="s">
        <v>40</v>
      </c>
      <c r="C137" s="55" t="s">
        <v>85</v>
      </c>
      <c r="D137" s="55" t="s">
        <v>86</v>
      </c>
      <c r="E137" s="55" t="s">
        <v>12</v>
      </c>
    </row>
    <row r="138" spans="1:5" s="55" customFormat="1" x14ac:dyDescent="0.2">
      <c r="A138" s="55" t="s">
        <v>31</v>
      </c>
      <c r="B138" s="55" t="s">
        <v>32</v>
      </c>
      <c r="C138" s="55" t="s">
        <v>33</v>
      </c>
      <c r="D138" s="55" t="s">
        <v>34</v>
      </c>
      <c r="E138" s="55" t="s">
        <v>9</v>
      </c>
    </row>
    <row r="139" spans="1:5" s="55" customFormat="1" x14ac:dyDescent="0.2">
      <c r="A139" s="55" t="s">
        <v>31</v>
      </c>
      <c r="B139" s="55" t="s">
        <v>32</v>
      </c>
      <c r="C139" s="55" t="s">
        <v>15</v>
      </c>
      <c r="D139" s="55" t="s">
        <v>16</v>
      </c>
      <c r="E139" s="55" t="s">
        <v>12</v>
      </c>
    </row>
    <row r="140" spans="1:5" s="55" customFormat="1" x14ac:dyDescent="0.2">
      <c r="A140" s="55" t="s">
        <v>31</v>
      </c>
      <c r="B140" s="55" t="s">
        <v>32</v>
      </c>
      <c r="C140" s="55" t="s">
        <v>43</v>
      </c>
      <c r="D140" s="55" t="s">
        <v>44</v>
      </c>
      <c r="E140" s="55" t="s">
        <v>12</v>
      </c>
    </row>
    <row r="141" spans="1:5" s="55" customFormat="1" x14ac:dyDescent="0.2">
      <c r="A141" s="55" t="s">
        <v>31</v>
      </c>
      <c r="B141" s="55" t="s">
        <v>32</v>
      </c>
      <c r="C141" s="55" t="s">
        <v>29</v>
      </c>
      <c r="D141" s="55" t="s">
        <v>30</v>
      </c>
      <c r="E141" s="55" t="s">
        <v>12</v>
      </c>
    </row>
    <row r="142" spans="1:5" s="55" customFormat="1" x14ac:dyDescent="0.2">
      <c r="A142" s="55" t="s">
        <v>53</v>
      </c>
      <c r="B142" s="55" t="s">
        <v>54</v>
      </c>
      <c r="C142" s="55" t="s">
        <v>7</v>
      </c>
      <c r="D142" s="55" t="s">
        <v>8</v>
      </c>
      <c r="E142" s="55" t="s">
        <v>9</v>
      </c>
    </row>
    <row r="143" spans="1:5" s="55" customFormat="1" x14ac:dyDescent="0.2">
      <c r="A143" s="55" t="s">
        <v>53</v>
      </c>
      <c r="B143" s="55" t="s">
        <v>54</v>
      </c>
      <c r="C143" s="55" t="s">
        <v>55</v>
      </c>
      <c r="D143" s="55" t="s">
        <v>56</v>
      </c>
      <c r="E143" s="55" t="s">
        <v>12</v>
      </c>
    </row>
    <row r="144" spans="1:5" s="55" customFormat="1" x14ac:dyDescent="0.2">
      <c r="A144" s="55" t="s">
        <v>53</v>
      </c>
      <c r="B144" s="55" t="s">
        <v>54</v>
      </c>
      <c r="C144" s="55" t="s">
        <v>23</v>
      </c>
      <c r="D144" s="55" t="s">
        <v>24</v>
      </c>
      <c r="E144" s="55" t="s">
        <v>12</v>
      </c>
    </row>
    <row r="145" spans="1:5" s="55" customFormat="1" x14ac:dyDescent="0.2">
      <c r="A145" s="55" t="s">
        <v>53</v>
      </c>
      <c r="B145" s="55" t="s">
        <v>54</v>
      </c>
      <c r="C145" s="55" t="s">
        <v>51</v>
      </c>
      <c r="D145" s="55" t="s">
        <v>52</v>
      </c>
      <c r="E145" s="55" t="s">
        <v>12</v>
      </c>
    </row>
    <row r="146" spans="1:5" s="55" customFormat="1" x14ac:dyDescent="0.2">
      <c r="A146" s="55" t="s">
        <v>93</v>
      </c>
      <c r="B146" s="55" t="s">
        <v>94</v>
      </c>
      <c r="C146" s="55" t="s">
        <v>67</v>
      </c>
      <c r="D146" s="55" t="s">
        <v>68</v>
      </c>
      <c r="E146" s="55" t="s">
        <v>9</v>
      </c>
    </row>
    <row r="147" spans="1:5" s="55" customFormat="1" x14ac:dyDescent="0.2">
      <c r="A147" s="55" t="s">
        <v>93</v>
      </c>
      <c r="B147" s="55" t="s">
        <v>94</v>
      </c>
      <c r="C147" s="55" t="s">
        <v>65</v>
      </c>
      <c r="D147" s="55" t="s">
        <v>66</v>
      </c>
      <c r="E147" s="55" t="s">
        <v>12</v>
      </c>
    </row>
    <row r="148" spans="1:5" s="55" customFormat="1" x14ac:dyDescent="0.2">
      <c r="A148" s="55" t="s">
        <v>93</v>
      </c>
      <c r="B148" s="55" t="s">
        <v>94</v>
      </c>
      <c r="C148" s="55" t="s">
        <v>49</v>
      </c>
      <c r="D148" s="55" t="s">
        <v>50</v>
      </c>
      <c r="E148" s="55" t="s">
        <v>12</v>
      </c>
    </row>
    <row r="149" spans="1:5" s="55" customFormat="1" x14ac:dyDescent="0.2">
      <c r="A149" s="55" t="s">
        <v>93</v>
      </c>
      <c r="B149" s="55" t="s">
        <v>94</v>
      </c>
      <c r="C149" s="55" t="s">
        <v>77</v>
      </c>
      <c r="D149" s="55" t="s">
        <v>78</v>
      </c>
      <c r="E149" s="55" t="s">
        <v>12</v>
      </c>
    </row>
    <row r="150" spans="1:5" s="55" customFormat="1" x14ac:dyDescent="0.2">
      <c r="A150" s="55" t="s">
        <v>79</v>
      </c>
      <c r="B150" s="55" t="s">
        <v>80</v>
      </c>
      <c r="C150" s="55" t="s">
        <v>67</v>
      </c>
      <c r="D150" s="55" t="s">
        <v>68</v>
      </c>
      <c r="E150" s="55" t="s">
        <v>9</v>
      </c>
    </row>
    <row r="151" spans="1:5" s="55" customFormat="1" x14ac:dyDescent="0.2">
      <c r="A151" s="55" t="s">
        <v>79</v>
      </c>
      <c r="B151" s="55" t="s">
        <v>80</v>
      </c>
      <c r="C151" s="55" t="s">
        <v>65</v>
      </c>
      <c r="D151" s="55" t="s">
        <v>66</v>
      </c>
      <c r="E151" s="55" t="s">
        <v>12</v>
      </c>
    </row>
    <row r="152" spans="1:5" s="55" customFormat="1" x14ac:dyDescent="0.2">
      <c r="A152" s="55" t="s">
        <v>79</v>
      </c>
      <c r="B152" s="55" t="s">
        <v>80</v>
      </c>
      <c r="C152" s="55" t="s">
        <v>49</v>
      </c>
      <c r="D152" s="55" t="s">
        <v>50</v>
      </c>
      <c r="E152" s="55" t="s">
        <v>12</v>
      </c>
    </row>
    <row r="153" spans="1:5" s="55" customFormat="1" x14ac:dyDescent="0.2">
      <c r="A153" s="55" t="s">
        <v>79</v>
      </c>
      <c r="B153" s="55" t="s">
        <v>80</v>
      </c>
      <c r="C153" s="55" t="s">
        <v>75</v>
      </c>
      <c r="D153" s="55" t="s">
        <v>76</v>
      </c>
      <c r="E153" s="55" t="s">
        <v>12</v>
      </c>
    </row>
    <row r="154" spans="1:5" s="55" customFormat="1" x14ac:dyDescent="0.2">
      <c r="A154" s="55" t="s">
        <v>95</v>
      </c>
      <c r="B154" s="55" t="s">
        <v>96</v>
      </c>
      <c r="C154" s="55" t="s">
        <v>29</v>
      </c>
      <c r="D154" s="55" t="s">
        <v>30</v>
      </c>
      <c r="E154" s="55" t="s">
        <v>9</v>
      </c>
    </row>
    <row r="155" spans="1:5" s="55" customFormat="1" x14ac:dyDescent="0.2">
      <c r="A155" s="55" t="s">
        <v>95</v>
      </c>
      <c r="B155" s="55" t="s">
        <v>96</v>
      </c>
      <c r="C155" s="55" t="s">
        <v>47</v>
      </c>
      <c r="D155" s="55" t="s">
        <v>48</v>
      </c>
      <c r="E155" s="55" t="s">
        <v>12</v>
      </c>
    </row>
    <row r="156" spans="1:5" s="55" customFormat="1" x14ac:dyDescent="0.2">
      <c r="A156" s="55" t="s">
        <v>95</v>
      </c>
      <c r="B156" s="55" t="s">
        <v>96</v>
      </c>
      <c r="C156" s="55" t="s">
        <v>43</v>
      </c>
      <c r="D156" s="55" t="s">
        <v>44</v>
      </c>
      <c r="E156" s="55" t="s">
        <v>12</v>
      </c>
    </row>
    <row r="157" spans="1:5" s="55" customFormat="1" x14ac:dyDescent="0.2">
      <c r="A157" s="55" t="s">
        <v>95</v>
      </c>
      <c r="B157" s="55" t="s">
        <v>96</v>
      </c>
      <c r="C157" s="55" t="s">
        <v>71</v>
      </c>
      <c r="D157" s="55" t="s">
        <v>72</v>
      </c>
      <c r="E157" s="55" t="s">
        <v>12</v>
      </c>
    </row>
    <row r="158" spans="1:5" s="55" customFormat="1" x14ac:dyDescent="0.2">
      <c r="A158" s="55" t="s">
        <v>69</v>
      </c>
      <c r="B158" s="55" t="s">
        <v>70</v>
      </c>
      <c r="C158" s="55" t="s">
        <v>7</v>
      </c>
      <c r="D158" s="55" t="s">
        <v>8</v>
      </c>
      <c r="E158" s="55" t="s">
        <v>9</v>
      </c>
    </row>
    <row r="159" spans="1:5" s="55" customFormat="1" x14ac:dyDescent="0.2">
      <c r="A159" s="55" t="s">
        <v>69</v>
      </c>
      <c r="B159" s="55" t="s">
        <v>70</v>
      </c>
      <c r="C159" s="55" t="s">
        <v>23</v>
      </c>
      <c r="D159" s="55" t="s">
        <v>24</v>
      </c>
      <c r="E159" s="55" t="s">
        <v>12</v>
      </c>
    </row>
    <row r="160" spans="1:5" s="55" customFormat="1" x14ac:dyDescent="0.2">
      <c r="A160" s="55" t="s">
        <v>69</v>
      </c>
      <c r="B160" s="55" t="s">
        <v>70</v>
      </c>
      <c r="C160" s="55" t="s">
        <v>10</v>
      </c>
      <c r="D160" s="55" t="s">
        <v>11</v>
      </c>
      <c r="E160" s="55" t="s">
        <v>12</v>
      </c>
    </row>
    <row r="161" spans="1:5" s="55" customFormat="1" x14ac:dyDescent="0.2">
      <c r="A161" s="55" t="s">
        <v>69</v>
      </c>
      <c r="B161" s="55" t="s">
        <v>70</v>
      </c>
      <c r="C161" s="55" t="s">
        <v>53</v>
      </c>
      <c r="D161" s="55" t="s">
        <v>54</v>
      </c>
      <c r="E161" s="55" t="s">
        <v>12</v>
      </c>
    </row>
    <row r="162" spans="1:5" s="55" customFormat="1" x14ac:dyDescent="0.2">
      <c r="A162" s="55" t="s">
        <v>55</v>
      </c>
      <c r="B162" s="55" t="s">
        <v>56</v>
      </c>
      <c r="C162" s="55" t="s">
        <v>53</v>
      </c>
      <c r="D162" s="55" t="s">
        <v>54</v>
      </c>
      <c r="E162" s="55" t="s">
        <v>9</v>
      </c>
    </row>
    <row r="163" spans="1:5" s="55" customFormat="1" x14ac:dyDescent="0.2">
      <c r="A163" s="55" t="s">
        <v>55</v>
      </c>
      <c r="B163" s="55" t="s">
        <v>56</v>
      </c>
      <c r="C163" s="55" t="s">
        <v>39</v>
      </c>
      <c r="D163" s="55" t="s">
        <v>40</v>
      </c>
      <c r="E163" s="55" t="s">
        <v>12</v>
      </c>
    </row>
    <row r="164" spans="1:5" s="55" customFormat="1" x14ac:dyDescent="0.2">
      <c r="A164" s="55" t="s">
        <v>55</v>
      </c>
      <c r="B164" s="55" t="s">
        <v>56</v>
      </c>
      <c r="C164" s="55" t="s">
        <v>51</v>
      </c>
      <c r="D164" s="55" t="s">
        <v>52</v>
      </c>
      <c r="E164" s="55" t="s">
        <v>12</v>
      </c>
    </row>
    <row r="165" spans="1:5" s="55" customFormat="1" x14ac:dyDescent="0.2">
      <c r="A165" s="55" t="s">
        <v>55</v>
      </c>
      <c r="B165" s="55" t="s">
        <v>56</v>
      </c>
      <c r="C165" s="55" t="s">
        <v>7</v>
      </c>
      <c r="D165" s="55" t="s">
        <v>8</v>
      </c>
      <c r="E165" s="55" t="s">
        <v>12</v>
      </c>
    </row>
    <row r="166" spans="1:5" s="55" customFormat="1" x14ac:dyDescent="0.2">
      <c r="A166" s="55" t="s">
        <v>97</v>
      </c>
      <c r="B166" s="55" t="s">
        <v>98</v>
      </c>
      <c r="C166" s="55" t="s">
        <v>33</v>
      </c>
      <c r="D166" s="55" t="s">
        <v>34</v>
      </c>
      <c r="E166" s="55" t="s">
        <v>9</v>
      </c>
    </row>
    <row r="167" spans="1:5" s="55" customFormat="1" x14ac:dyDescent="0.2">
      <c r="A167" s="55" t="s">
        <v>97</v>
      </c>
      <c r="B167" s="55" t="s">
        <v>98</v>
      </c>
      <c r="C167" s="55" t="s">
        <v>43</v>
      </c>
      <c r="D167" s="55" t="s">
        <v>44</v>
      </c>
      <c r="E167" s="55" t="s">
        <v>12</v>
      </c>
    </row>
    <row r="168" spans="1:5" s="55" customFormat="1" x14ac:dyDescent="0.2">
      <c r="A168" s="55" t="s">
        <v>97</v>
      </c>
      <c r="B168" s="55" t="s">
        <v>98</v>
      </c>
      <c r="C168" s="55" t="s">
        <v>39</v>
      </c>
      <c r="D168" s="55" t="s">
        <v>40</v>
      </c>
      <c r="E168" s="55" t="s">
        <v>12</v>
      </c>
    </row>
    <row r="169" spans="1:5" s="55" customFormat="1" x14ac:dyDescent="0.2">
      <c r="A169" s="55" t="s">
        <v>97</v>
      </c>
      <c r="B169" s="55" t="s">
        <v>98</v>
      </c>
      <c r="C169" s="55" t="s">
        <v>31</v>
      </c>
      <c r="D169" s="55" t="s">
        <v>32</v>
      </c>
      <c r="E169" s="55" t="s">
        <v>12</v>
      </c>
    </row>
    <row r="170" spans="1:5" s="55" customFormat="1" x14ac:dyDescent="0.2">
      <c r="A170" s="55" t="s">
        <v>85</v>
      </c>
      <c r="B170" s="55" t="s">
        <v>86</v>
      </c>
      <c r="C170" s="55" t="s">
        <v>89</v>
      </c>
      <c r="D170" s="55" t="s">
        <v>90</v>
      </c>
      <c r="E170" s="55" t="s">
        <v>9</v>
      </c>
    </row>
    <row r="171" spans="1:5" s="55" customFormat="1" x14ac:dyDescent="0.2">
      <c r="A171" s="55" t="s">
        <v>85</v>
      </c>
      <c r="B171" s="55" t="s">
        <v>86</v>
      </c>
      <c r="C171" s="55" t="s">
        <v>39</v>
      </c>
      <c r="D171" s="55" t="s">
        <v>40</v>
      </c>
      <c r="E171" s="55" t="s">
        <v>12</v>
      </c>
    </row>
    <row r="172" spans="1:5" s="55" customFormat="1" x14ac:dyDescent="0.2">
      <c r="A172" s="55" t="s">
        <v>85</v>
      </c>
      <c r="B172" s="55" t="s">
        <v>86</v>
      </c>
      <c r="C172" s="55" t="s">
        <v>71</v>
      </c>
      <c r="D172" s="55" t="s">
        <v>72</v>
      </c>
      <c r="E172" s="55" t="s">
        <v>12</v>
      </c>
    </row>
    <row r="173" spans="1:5" s="55" customFormat="1" x14ac:dyDescent="0.2">
      <c r="A173" s="55" t="s">
        <v>85</v>
      </c>
      <c r="B173" s="55" t="s">
        <v>86</v>
      </c>
      <c r="C173" s="55" t="s">
        <v>87</v>
      </c>
      <c r="D173" s="55" t="s">
        <v>88</v>
      </c>
      <c r="E173" s="55" t="s">
        <v>12</v>
      </c>
    </row>
    <row r="174" spans="1:5" s="55" customFormat="1" x14ac:dyDescent="0.2">
      <c r="A174" s="55" t="s">
        <v>87</v>
      </c>
      <c r="B174" s="55" t="s">
        <v>88</v>
      </c>
      <c r="C174" s="55" t="s">
        <v>7</v>
      </c>
      <c r="D174" s="55" t="s">
        <v>8</v>
      </c>
      <c r="E174" s="55" t="s">
        <v>9</v>
      </c>
    </row>
    <row r="175" spans="1:5" s="55" customFormat="1" x14ac:dyDescent="0.2">
      <c r="A175" s="55" t="s">
        <v>87</v>
      </c>
      <c r="B175" s="55" t="s">
        <v>88</v>
      </c>
      <c r="C175" s="55" t="s">
        <v>19</v>
      </c>
      <c r="D175" s="55" t="s">
        <v>20</v>
      </c>
      <c r="E175" s="55" t="s">
        <v>12</v>
      </c>
    </row>
    <row r="176" spans="1:5" s="55" customFormat="1" x14ac:dyDescent="0.2">
      <c r="A176" s="55" t="s">
        <v>87</v>
      </c>
      <c r="B176" s="55" t="s">
        <v>88</v>
      </c>
      <c r="C176" s="55" t="s">
        <v>71</v>
      </c>
      <c r="D176" s="55" t="s">
        <v>72</v>
      </c>
      <c r="E176" s="55" t="s">
        <v>12</v>
      </c>
    </row>
    <row r="177" spans="1:5" s="55" customFormat="1" x14ac:dyDescent="0.2">
      <c r="A177" s="55" t="s">
        <v>87</v>
      </c>
      <c r="B177" s="55" t="s">
        <v>88</v>
      </c>
      <c r="C177" s="55" t="s">
        <v>85</v>
      </c>
      <c r="D177" s="55" t="s">
        <v>86</v>
      </c>
      <c r="E177" s="55" t="s">
        <v>12</v>
      </c>
    </row>
    <row r="178" spans="1:5" s="55" customFormat="1" x14ac:dyDescent="0.2">
      <c r="A178" s="55" t="s">
        <v>25</v>
      </c>
      <c r="B178" s="55" t="s">
        <v>26</v>
      </c>
      <c r="C178" s="55" t="s">
        <v>19</v>
      </c>
      <c r="D178" s="55" t="s">
        <v>20</v>
      </c>
      <c r="E178" s="55" t="s">
        <v>9</v>
      </c>
    </row>
    <row r="179" spans="1:5" s="55" customFormat="1" x14ac:dyDescent="0.2">
      <c r="A179" s="55" t="s">
        <v>25</v>
      </c>
      <c r="B179" s="55" t="s">
        <v>26</v>
      </c>
      <c r="C179" s="55" t="s">
        <v>21</v>
      </c>
      <c r="D179" s="55" t="s">
        <v>22</v>
      </c>
      <c r="E179" s="55" t="s">
        <v>12</v>
      </c>
    </row>
    <row r="180" spans="1:5" s="55" customFormat="1" x14ac:dyDescent="0.2">
      <c r="A180" s="55" t="s">
        <v>25</v>
      </c>
      <c r="B180" s="55" t="s">
        <v>26</v>
      </c>
      <c r="C180" s="55" t="s">
        <v>87</v>
      </c>
      <c r="D180" s="55" t="s">
        <v>88</v>
      </c>
      <c r="E180" s="55" t="s">
        <v>12</v>
      </c>
    </row>
    <row r="181" spans="1:5" s="55" customFormat="1" x14ac:dyDescent="0.2">
      <c r="A181" s="55" t="s">
        <v>25</v>
      </c>
      <c r="B181" s="55" t="s">
        <v>26</v>
      </c>
      <c r="C181" s="55" t="s">
        <v>17</v>
      </c>
      <c r="D181" s="55" t="s">
        <v>18</v>
      </c>
      <c r="E181" s="55" t="s">
        <v>12</v>
      </c>
    </row>
    <row r="182" spans="1:5" s="55" customFormat="1" x14ac:dyDescent="0.2">
      <c r="A182" s="55" t="s">
        <v>99</v>
      </c>
      <c r="B182" s="55" t="s">
        <v>100</v>
      </c>
      <c r="C182" s="55" t="s">
        <v>33</v>
      </c>
      <c r="D182" s="55" t="s">
        <v>34</v>
      </c>
      <c r="E182" s="55" t="s">
        <v>9</v>
      </c>
    </row>
    <row r="183" spans="1:5" s="55" customFormat="1" x14ac:dyDescent="0.2">
      <c r="A183" s="55" t="s">
        <v>99</v>
      </c>
      <c r="B183" s="55" t="s">
        <v>100</v>
      </c>
      <c r="C183" s="55" t="s">
        <v>15</v>
      </c>
      <c r="D183" s="55" t="s">
        <v>16</v>
      </c>
      <c r="E183" s="55" t="s">
        <v>12</v>
      </c>
    </row>
    <row r="184" spans="1:5" s="55" customFormat="1" x14ac:dyDescent="0.2">
      <c r="A184" s="55" t="s">
        <v>99</v>
      </c>
      <c r="B184" s="55" t="s">
        <v>100</v>
      </c>
      <c r="C184" s="55" t="s">
        <v>31</v>
      </c>
      <c r="D184" s="55" t="s">
        <v>32</v>
      </c>
      <c r="E184" s="55" t="s">
        <v>12</v>
      </c>
    </row>
    <row r="185" spans="1:5" s="55" customFormat="1" x14ac:dyDescent="0.2">
      <c r="A185" s="55" t="s">
        <v>99</v>
      </c>
      <c r="B185" s="55" t="s">
        <v>100</v>
      </c>
      <c r="C185" s="55" t="s">
        <v>23</v>
      </c>
      <c r="D185" s="55" t="s">
        <v>24</v>
      </c>
      <c r="E185" s="55" t="s">
        <v>12</v>
      </c>
    </row>
    <row r="186" spans="1:5" s="55" customFormat="1" x14ac:dyDescent="0.2">
      <c r="A186" s="55" t="s">
        <v>106</v>
      </c>
      <c r="B186" s="55" t="s">
        <v>107</v>
      </c>
      <c r="C186" s="55" t="s">
        <v>39</v>
      </c>
      <c r="D186" s="55" t="s">
        <v>40</v>
      </c>
      <c r="E186" s="55" t="s">
        <v>9</v>
      </c>
    </row>
    <row r="187" spans="1:5" s="55" customFormat="1" x14ac:dyDescent="0.2">
      <c r="A187" s="55" t="s">
        <v>106</v>
      </c>
      <c r="B187" s="55" t="s">
        <v>107</v>
      </c>
      <c r="C187" s="55" t="s">
        <v>85</v>
      </c>
      <c r="D187" s="55" t="s">
        <v>86</v>
      </c>
      <c r="E187" s="55" t="s">
        <v>12</v>
      </c>
    </row>
    <row r="188" spans="1:5" s="55" customFormat="1" x14ac:dyDescent="0.2">
      <c r="A188" s="55" t="s">
        <v>106</v>
      </c>
      <c r="B188" s="55" t="s">
        <v>107</v>
      </c>
      <c r="C188" s="55" t="s">
        <v>87</v>
      </c>
      <c r="D188" s="55" t="s">
        <v>88</v>
      </c>
      <c r="E188" s="55" t="s">
        <v>12</v>
      </c>
    </row>
    <row r="189" spans="1:5" s="55" customFormat="1" x14ac:dyDescent="0.2">
      <c r="A189" s="55" t="s">
        <v>106</v>
      </c>
      <c r="B189" s="55" t="s">
        <v>107</v>
      </c>
      <c r="C189" s="55" t="s">
        <v>71</v>
      </c>
      <c r="D189" s="55" t="s">
        <v>72</v>
      </c>
      <c r="E189" s="55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1"/>
  <sheetViews>
    <sheetView workbookViewId="0">
      <selection sqref="A1:XFD1048576"/>
    </sheetView>
  </sheetViews>
  <sheetFormatPr baseColWidth="10" defaultColWidth="16.28515625" defaultRowHeight="12" x14ac:dyDescent="0.2"/>
  <cols>
    <col min="1" max="1" width="24.7109375" style="10" bestFit="1" customWidth="1"/>
    <col min="2" max="2" width="22.7109375" style="10" bestFit="1" customWidth="1"/>
    <col min="3" max="3" width="25.7109375" style="10" bestFit="1" customWidth="1"/>
    <col min="4" max="4" width="22.5703125" style="10" bestFit="1" customWidth="1"/>
    <col min="5" max="5" width="14" style="10" bestFit="1" customWidth="1"/>
    <col min="6" max="7" width="22.5703125" style="10" bestFit="1" customWidth="1"/>
    <col min="8" max="256" width="16.28515625" style="10"/>
    <col min="257" max="257" width="24.7109375" style="10" bestFit="1" customWidth="1"/>
    <col min="258" max="258" width="22.7109375" style="10" bestFit="1" customWidth="1"/>
    <col min="259" max="259" width="25.7109375" style="10" bestFit="1" customWidth="1"/>
    <col min="260" max="260" width="22.5703125" style="10" bestFit="1" customWidth="1"/>
    <col min="261" max="261" width="14" style="10" bestFit="1" customWidth="1"/>
    <col min="262" max="263" width="22.5703125" style="10" bestFit="1" customWidth="1"/>
    <col min="264" max="512" width="16.28515625" style="10"/>
    <col min="513" max="513" width="24.7109375" style="10" bestFit="1" customWidth="1"/>
    <col min="514" max="514" width="22.7109375" style="10" bestFit="1" customWidth="1"/>
    <col min="515" max="515" width="25.7109375" style="10" bestFit="1" customWidth="1"/>
    <col min="516" max="516" width="22.5703125" style="10" bestFit="1" customWidth="1"/>
    <col min="517" max="517" width="14" style="10" bestFit="1" customWidth="1"/>
    <col min="518" max="519" width="22.5703125" style="10" bestFit="1" customWidth="1"/>
    <col min="520" max="768" width="16.28515625" style="10"/>
    <col min="769" max="769" width="24.7109375" style="10" bestFit="1" customWidth="1"/>
    <col min="770" max="770" width="22.7109375" style="10" bestFit="1" customWidth="1"/>
    <col min="771" max="771" width="25.7109375" style="10" bestFit="1" customWidth="1"/>
    <col min="772" max="772" width="22.5703125" style="10" bestFit="1" customWidth="1"/>
    <col min="773" max="773" width="14" style="10" bestFit="1" customWidth="1"/>
    <col min="774" max="775" width="22.5703125" style="10" bestFit="1" customWidth="1"/>
    <col min="776" max="1024" width="16.28515625" style="10"/>
    <col min="1025" max="1025" width="24.7109375" style="10" bestFit="1" customWidth="1"/>
    <col min="1026" max="1026" width="22.7109375" style="10" bestFit="1" customWidth="1"/>
    <col min="1027" max="1027" width="25.7109375" style="10" bestFit="1" customWidth="1"/>
    <col min="1028" max="1028" width="22.5703125" style="10" bestFit="1" customWidth="1"/>
    <col min="1029" max="1029" width="14" style="10" bestFit="1" customWidth="1"/>
    <col min="1030" max="1031" width="22.5703125" style="10" bestFit="1" customWidth="1"/>
    <col min="1032" max="1280" width="16.28515625" style="10"/>
    <col min="1281" max="1281" width="24.7109375" style="10" bestFit="1" customWidth="1"/>
    <col min="1282" max="1282" width="22.7109375" style="10" bestFit="1" customWidth="1"/>
    <col min="1283" max="1283" width="25.7109375" style="10" bestFit="1" customWidth="1"/>
    <col min="1284" max="1284" width="22.5703125" style="10" bestFit="1" customWidth="1"/>
    <col min="1285" max="1285" width="14" style="10" bestFit="1" customWidth="1"/>
    <col min="1286" max="1287" width="22.5703125" style="10" bestFit="1" customWidth="1"/>
    <col min="1288" max="1536" width="16.28515625" style="10"/>
    <col min="1537" max="1537" width="24.7109375" style="10" bestFit="1" customWidth="1"/>
    <col min="1538" max="1538" width="22.7109375" style="10" bestFit="1" customWidth="1"/>
    <col min="1539" max="1539" width="25.7109375" style="10" bestFit="1" customWidth="1"/>
    <col min="1540" max="1540" width="22.5703125" style="10" bestFit="1" customWidth="1"/>
    <col min="1541" max="1541" width="14" style="10" bestFit="1" customWidth="1"/>
    <col min="1542" max="1543" width="22.5703125" style="10" bestFit="1" customWidth="1"/>
    <col min="1544" max="1792" width="16.28515625" style="10"/>
    <col min="1793" max="1793" width="24.7109375" style="10" bestFit="1" customWidth="1"/>
    <col min="1794" max="1794" width="22.7109375" style="10" bestFit="1" customWidth="1"/>
    <col min="1795" max="1795" width="25.7109375" style="10" bestFit="1" customWidth="1"/>
    <col min="1796" max="1796" width="22.5703125" style="10" bestFit="1" customWidth="1"/>
    <col min="1797" max="1797" width="14" style="10" bestFit="1" customWidth="1"/>
    <col min="1798" max="1799" width="22.5703125" style="10" bestFit="1" customWidth="1"/>
    <col min="1800" max="2048" width="16.28515625" style="10"/>
    <col min="2049" max="2049" width="24.7109375" style="10" bestFit="1" customWidth="1"/>
    <col min="2050" max="2050" width="22.7109375" style="10" bestFit="1" customWidth="1"/>
    <col min="2051" max="2051" width="25.7109375" style="10" bestFit="1" customWidth="1"/>
    <col min="2052" max="2052" width="22.5703125" style="10" bestFit="1" customWidth="1"/>
    <col min="2053" max="2053" width="14" style="10" bestFit="1" customWidth="1"/>
    <col min="2054" max="2055" width="22.5703125" style="10" bestFit="1" customWidth="1"/>
    <col min="2056" max="2304" width="16.28515625" style="10"/>
    <col min="2305" max="2305" width="24.7109375" style="10" bestFit="1" customWidth="1"/>
    <col min="2306" max="2306" width="22.7109375" style="10" bestFit="1" customWidth="1"/>
    <col min="2307" max="2307" width="25.7109375" style="10" bestFit="1" customWidth="1"/>
    <col min="2308" max="2308" width="22.5703125" style="10" bestFit="1" customWidth="1"/>
    <col min="2309" max="2309" width="14" style="10" bestFit="1" customWidth="1"/>
    <col min="2310" max="2311" width="22.5703125" style="10" bestFit="1" customWidth="1"/>
    <col min="2312" max="2560" width="16.28515625" style="10"/>
    <col min="2561" max="2561" width="24.7109375" style="10" bestFit="1" customWidth="1"/>
    <col min="2562" max="2562" width="22.7109375" style="10" bestFit="1" customWidth="1"/>
    <col min="2563" max="2563" width="25.7109375" style="10" bestFit="1" customWidth="1"/>
    <col min="2564" max="2564" width="22.5703125" style="10" bestFit="1" customWidth="1"/>
    <col min="2565" max="2565" width="14" style="10" bestFit="1" customWidth="1"/>
    <col min="2566" max="2567" width="22.5703125" style="10" bestFit="1" customWidth="1"/>
    <col min="2568" max="2816" width="16.28515625" style="10"/>
    <col min="2817" max="2817" width="24.7109375" style="10" bestFit="1" customWidth="1"/>
    <col min="2818" max="2818" width="22.7109375" style="10" bestFit="1" customWidth="1"/>
    <col min="2819" max="2819" width="25.7109375" style="10" bestFit="1" customWidth="1"/>
    <col min="2820" max="2820" width="22.5703125" style="10" bestFit="1" customWidth="1"/>
    <col min="2821" max="2821" width="14" style="10" bestFit="1" customWidth="1"/>
    <col min="2822" max="2823" width="22.5703125" style="10" bestFit="1" customWidth="1"/>
    <col min="2824" max="3072" width="16.28515625" style="10"/>
    <col min="3073" max="3073" width="24.7109375" style="10" bestFit="1" customWidth="1"/>
    <col min="3074" max="3074" width="22.7109375" style="10" bestFit="1" customWidth="1"/>
    <col min="3075" max="3075" width="25.7109375" style="10" bestFit="1" customWidth="1"/>
    <col min="3076" max="3076" width="22.5703125" style="10" bestFit="1" customWidth="1"/>
    <col min="3077" max="3077" width="14" style="10" bestFit="1" customWidth="1"/>
    <col min="3078" max="3079" width="22.5703125" style="10" bestFit="1" customWidth="1"/>
    <col min="3080" max="3328" width="16.28515625" style="10"/>
    <col min="3329" max="3329" width="24.7109375" style="10" bestFit="1" customWidth="1"/>
    <col min="3330" max="3330" width="22.7109375" style="10" bestFit="1" customWidth="1"/>
    <col min="3331" max="3331" width="25.7109375" style="10" bestFit="1" customWidth="1"/>
    <col min="3332" max="3332" width="22.5703125" style="10" bestFit="1" customWidth="1"/>
    <col min="3333" max="3333" width="14" style="10" bestFit="1" customWidth="1"/>
    <col min="3334" max="3335" width="22.5703125" style="10" bestFit="1" customWidth="1"/>
    <col min="3336" max="3584" width="16.28515625" style="10"/>
    <col min="3585" max="3585" width="24.7109375" style="10" bestFit="1" customWidth="1"/>
    <col min="3586" max="3586" width="22.7109375" style="10" bestFit="1" customWidth="1"/>
    <col min="3587" max="3587" width="25.7109375" style="10" bestFit="1" customWidth="1"/>
    <col min="3588" max="3588" width="22.5703125" style="10" bestFit="1" customWidth="1"/>
    <col min="3589" max="3589" width="14" style="10" bestFit="1" customWidth="1"/>
    <col min="3590" max="3591" width="22.5703125" style="10" bestFit="1" customWidth="1"/>
    <col min="3592" max="3840" width="16.28515625" style="10"/>
    <col min="3841" max="3841" width="24.7109375" style="10" bestFit="1" customWidth="1"/>
    <col min="3842" max="3842" width="22.7109375" style="10" bestFit="1" customWidth="1"/>
    <col min="3843" max="3843" width="25.7109375" style="10" bestFit="1" customWidth="1"/>
    <col min="3844" max="3844" width="22.5703125" style="10" bestFit="1" customWidth="1"/>
    <col min="3845" max="3845" width="14" style="10" bestFit="1" customWidth="1"/>
    <col min="3846" max="3847" width="22.5703125" style="10" bestFit="1" customWidth="1"/>
    <col min="3848" max="4096" width="16.28515625" style="10"/>
    <col min="4097" max="4097" width="24.7109375" style="10" bestFit="1" customWidth="1"/>
    <col min="4098" max="4098" width="22.7109375" style="10" bestFit="1" customWidth="1"/>
    <col min="4099" max="4099" width="25.7109375" style="10" bestFit="1" customWidth="1"/>
    <col min="4100" max="4100" width="22.5703125" style="10" bestFit="1" customWidth="1"/>
    <col min="4101" max="4101" width="14" style="10" bestFit="1" customWidth="1"/>
    <col min="4102" max="4103" width="22.5703125" style="10" bestFit="1" customWidth="1"/>
    <col min="4104" max="4352" width="16.28515625" style="10"/>
    <col min="4353" max="4353" width="24.7109375" style="10" bestFit="1" customWidth="1"/>
    <col min="4354" max="4354" width="22.7109375" style="10" bestFit="1" customWidth="1"/>
    <col min="4355" max="4355" width="25.7109375" style="10" bestFit="1" customWidth="1"/>
    <col min="4356" max="4356" width="22.5703125" style="10" bestFit="1" customWidth="1"/>
    <col min="4357" max="4357" width="14" style="10" bestFit="1" customWidth="1"/>
    <col min="4358" max="4359" width="22.5703125" style="10" bestFit="1" customWidth="1"/>
    <col min="4360" max="4608" width="16.28515625" style="10"/>
    <col min="4609" max="4609" width="24.7109375" style="10" bestFit="1" customWidth="1"/>
    <col min="4610" max="4610" width="22.7109375" style="10" bestFit="1" customWidth="1"/>
    <col min="4611" max="4611" width="25.7109375" style="10" bestFit="1" customWidth="1"/>
    <col min="4612" max="4612" width="22.5703125" style="10" bestFit="1" customWidth="1"/>
    <col min="4613" max="4613" width="14" style="10" bestFit="1" customWidth="1"/>
    <col min="4614" max="4615" width="22.5703125" style="10" bestFit="1" customWidth="1"/>
    <col min="4616" max="4864" width="16.28515625" style="10"/>
    <col min="4865" max="4865" width="24.7109375" style="10" bestFit="1" customWidth="1"/>
    <col min="4866" max="4866" width="22.7109375" style="10" bestFit="1" customWidth="1"/>
    <col min="4867" max="4867" width="25.7109375" style="10" bestFit="1" customWidth="1"/>
    <col min="4868" max="4868" width="22.5703125" style="10" bestFit="1" customWidth="1"/>
    <col min="4869" max="4869" width="14" style="10" bestFit="1" customWidth="1"/>
    <col min="4870" max="4871" width="22.5703125" style="10" bestFit="1" customWidth="1"/>
    <col min="4872" max="5120" width="16.28515625" style="10"/>
    <col min="5121" max="5121" width="24.7109375" style="10" bestFit="1" customWidth="1"/>
    <col min="5122" max="5122" width="22.7109375" style="10" bestFit="1" customWidth="1"/>
    <col min="5123" max="5123" width="25.7109375" style="10" bestFit="1" customWidth="1"/>
    <col min="5124" max="5124" width="22.5703125" style="10" bestFit="1" customWidth="1"/>
    <col min="5125" max="5125" width="14" style="10" bestFit="1" customWidth="1"/>
    <col min="5126" max="5127" width="22.5703125" style="10" bestFit="1" customWidth="1"/>
    <col min="5128" max="5376" width="16.28515625" style="10"/>
    <col min="5377" max="5377" width="24.7109375" style="10" bestFit="1" customWidth="1"/>
    <col min="5378" max="5378" width="22.7109375" style="10" bestFit="1" customWidth="1"/>
    <col min="5379" max="5379" width="25.7109375" style="10" bestFit="1" customWidth="1"/>
    <col min="5380" max="5380" width="22.5703125" style="10" bestFit="1" customWidth="1"/>
    <col min="5381" max="5381" width="14" style="10" bestFit="1" customWidth="1"/>
    <col min="5382" max="5383" width="22.5703125" style="10" bestFit="1" customWidth="1"/>
    <col min="5384" max="5632" width="16.28515625" style="10"/>
    <col min="5633" max="5633" width="24.7109375" style="10" bestFit="1" customWidth="1"/>
    <col min="5634" max="5634" width="22.7109375" style="10" bestFit="1" customWidth="1"/>
    <col min="5635" max="5635" width="25.7109375" style="10" bestFit="1" customWidth="1"/>
    <col min="5636" max="5636" width="22.5703125" style="10" bestFit="1" customWidth="1"/>
    <col min="5637" max="5637" width="14" style="10" bestFit="1" customWidth="1"/>
    <col min="5638" max="5639" width="22.5703125" style="10" bestFit="1" customWidth="1"/>
    <col min="5640" max="5888" width="16.28515625" style="10"/>
    <col min="5889" max="5889" width="24.7109375" style="10" bestFit="1" customWidth="1"/>
    <col min="5890" max="5890" width="22.7109375" style="10" bestFit="1" customWidth="1"/>
    <col min="5891" max="5891" width="25.7109375" style="10" bestFit="1" customWidth="1"/>
    <col min="5892" max="5892" width="22.5703125" style="10" bestFit="1" customWidth="1"/>
    <col min="5893" max="5893" width="14" style="10" bestFit="1" customWidth="1"/>
    <col min="5894" max="5895" width="22.5703125" style="10" bestFit="1" customWidth="1"/>
    <col min="5896" max="6144" width="16.28515625" style="10"/>
    <col min="6145" max="6145" width="24.7109375" style="10" bestFit="1" customWidth="1"/>
    <col min="6146" max="6146" width="22.7109375" style="10" bestFit="1" customWidth="1"/>
    <col min="6147" max="6147" width="25.7109375" style="10" bestFit="1" customWidth="1"/>
    <col min="6148" max="6148" width="22.5703125" style="10" bestFit="1" customWidth="1"/>
    <col min="6149" max="6149" width="14" style="10" bestFit="1" customWidth="1"/>
    <col min="6150" max="6151" width="22.5703125" style="10" bestFit="1" customWidth="1"/>
    <col min="6152" max="6400" width="16.28515625" style="10"/>
    <col min="6401" max="6401" width="24.7109375" style="10" bestFit="1" customWidth="1"/>
    <col min="6402" max="6402" width="22.7109375" style="10" bestFit="1" customWidth="1"/>
    <col min="6403" max="6403" width="25.7109375" style="10" bestFit="1" customWidth="1"/>
    <col min="6404" max="6404" width="22.5703125" style="10" bestFit="1" customWidth="1"/>
    <col min="6405" max="6405" width="14" style="10" bestFit="1" customWidth="1"/>
    <col min="6406" max="6407" width="22.5703125" style="10" bestFit="1" customWidth="1"/>
    <col min="6408" max="6656" width="16.28515625" style="10"/>
    <col min="6657" max="6657" width="24.7109375" style="10" bestFit="1" customWidth="1"/>
    <col min="6658" max="6658" width="22.7109375" style="10" bestFit="1" customWidth="1"/>
    <col min="6659" max="6659" width="25.7109375" style="10" bestFit="1" customWidth="1"/>
    <col min="6660" max="6660" width="22.5703125" style="10" bestFit="1" customWidth="1"/>
    <col min="6661" max="6661" width="14" style="10" bestFit="1" customWidth="1"/>
    <col min="6662" max="6663" width="22.5703125" style="10" bestFit="1" customWidth="1"/>
    <col min="6664" max="6912" width="16.28515625" style="10"/>
    <col min="6913" max="6913" width="24.7109375" style="10" bestFit="1" customWidth="1"/>
    <col min="6914" max="6914" width="22.7109375" style="10" bestFit="1" customWidth="1"/>
    <col min="6915" max="6915" width="25.7109375" style="10" bestFit="1" customWidth="1"/>
    <col min="6916" max="6916" width="22.5703125" style="10" bestFit="1" customWidth="1"/>
    <col min="6917" max="6917" width="14" style="10" bestFit="1" customWidth="1"/>
    <col min="6918" max="6919" width="22.5703125" style="10" bestFit="1" customWidth="1"/>
    <col min="6920" max="7168" width="16.28515625" style="10"/>
    <col min="7169" max="7169" width="24.7109375" style="10" bestFit="1" customWidth="1"/>
    <col min="7170" max="7170" width="22.7109375" style="10" bestFit="1" customWidth="1"/>
    <col min="7171" max="7171" width="25.7109375" style="10" bestFit="1" customWidth="1"/>
    <col min="7172" max="7172" width="22.5703125" style="10" bestFit="1" customWidth="1"/>
    <col min="7173" max="7173" width="14" style="10" bestFit="1" customWidth="1"/>
    <col min="7174" max="7175" width="22.5703125" style="10" bestFit="1" customWidth="1"/>
    <col min="7176" max="7424" width="16.28515625" style="10"/>
    <col min="7425" max="7425" width="24.7109375" style="10" bestFit="1" customWidth="1"/>
    <col min="7426" max="7426" width="22.7109375" style="10" bestFit="1" customWidth="1"/>
    <col min="7427" max="7427" width="25.7109375" style="10" bestFit="1" customWidth="1"/>
    <col min="7428" max="7428" width="22.5703125" style="10" bestFit="1" customWidth="1"/>
    <col min="7429" max="7429" width="14" style="10" bestFit="1" customWidth="1"/>
    <col min="7430" max="7431" width="22.5703125" style="10" bestFit="1" customWidth="1"/>
    <col min="7432" max="7680" width="16.28515625" style="10"/>
    <col min="7681" max="7681" width="24.7109375" style="10" bestFit="1" customWidth="1"/>
    <col min="7682" max="7682" width="22.7109375" style="10" bestFit="1" customWidth="1"/>
    <col min="7683" max="7683" width="25.7109375" style="10" bestFit="1" customWidth="1"/>
    <col min="7684" max="7684" width="22.5703125" style="10" bestFit="1" customWidth="1"/>
    <col min="7685" max="7685" width="14" style="10" bestFit="1" customWidth="1"/>
    <col min="7686" max="7687" width="22.5703125" style="10" bestFit="1" customWidth="1"/>
    <col min="7688" max="7936" width="16.28515625" style="10"/>
    <col min="7937" max="7937" width="24.7109375" style="10" bestFit="1" customWidth="1"/>
    <col min="7938" max="7938" width="22.7109375" style="10" bestFit="1" customWidth="1"/>
    <col min="7939" max="7939" width="25.7109375" style="10" bestFit="1" customWidth="1"/>
    <col min="7940" max="7940" width="22.5703125" style="10" bestFit="1" customWidth="1"/>
    <col min="7941" max="7941" width="14" style="10" bestFit="1" customWidth="1"/>
    <col min="7942" max="7943" width="22.5703125" style="10" bestFit="1" customWidth="1"/>
    <col min="7944" max="8192" width="16.28515625" style="10"/>
    <col min="8193" max="8193" width="24.7109375" style="10" bestFit="1" customWidth="1"/>
    <col min="8194" max="8194" width="22.7109375" style="10" bestFit="1" customWidth="1"/>
    <col min="8195" max="8195" width="25.7109375" style="10" bestFit="1" customWidth="1"/>
    <col min="8196" max="8196" width="22.5703125" style="10" bestFit="1" customWidth="1"/>
    <col min="8197" max="8197" width="14" style="10" bestFit="1" customWidth="1"/>
    <col min="8198" max="8199" width="22.5703125" style="10" bestFit="1" customWidth="1"/>
    <col min="8200" max="8448" width="16.28515625" style="10"/>
    <col min="8449" max="8449" width="24.7109375" style="10" bestFit="1" customWidth="1"/>
    <col min="8450" max="8450" width="22.7109375" style="10" bestFit="1" customWidth="1"/>
    <col min="8451" max="8451" width="25.7109375" style="10" bestFit="1" customWidth="1"/>
    <col min="8452" max="8452" width="22.5703125" style="10" bestFit="1" customWidth="1"/>
    <col min="8453" max="8453" width="14" style="10" bestFit="1" customWidth="1"/>
    <col min="8454" max="8455" width="22.5703125" style="10" bestFit="1" customWidth="1"/>
    <col min="8456" max="8704" width="16.28515625" style="10"/>
    <col min="8705" max="8705" width="24.7109375" style="10" bestFit="1" customWidth="1"/>
    <col min="8706" max="8706" width="22.7109375" style="10" bestFit="1" customWidth="1"/>
    <col min="8707" max="8707" width="25.7109375" style="10" bestFit="1" customWidth="1"/>
    <col min="8708" max="8708" width="22.5703125" style="10" bestFit="1" customWidth="1"/>
    <col min="8709" max="8709" width="14" style="10" bestFit="1" customWidth="1"/>
    <col min="8710" max="8711" width="22.5703125" style="10" bestFit="1" customWidth="1"/>
    <col min="8712" max="8960" width="16.28515625" style="10"/>
    <col min="8961" max="8961" width="24.7109375" style="10" bestFit="1" customWidth="1"/>
    <col min="8962" max="8962" width="22.7109375" style="10" bestFit="1" customWidth="1"/>
    <col min="8963" max="8963" width="25.7109375" style="10" bestFit="1" customWidth="1"/>
    <col min="8964" max="8964" width="22.5703125" style="10" bestFit="1" customWidth="1"/>
    <col min="8965" max="8965" width="14" style="10" bestFit="1" customWidth="1"/>
    <col min="8966" max="8967" width="22.5703125" style="10" bestFit="1" customWidth="1"/>
    <col min="8968" max="9216" width="16.28515625" style="10"/>
    <col min="9217" max="9217" width="24.7109375" style="10" bestFit="1" customWidth="1"/>
    <col min="9218" max="9218" width="22.7109375" style="10" bestFit="1" customWidth="1"/>
    <col min="9219" max="9219" width="25.7109375" style="10" bestFit="1" customWidth="1"/>
    <col min="9220" max="9220" width="22.5703125" style="10" bestFit="1" customWidth="1"/>
    <col min="9221" max="9221" width="14" style="10" bestFit="1" customWidth="1"/>
    <col min="9222" max="9223" width="22.5703125" style="10" bestFit="1" customWidth="1"/>
    <col min="9224" max="9472" width="16.28515625" style="10"/>
    <col min="9473" max="9473" width="24.7109375" style="10" bestFit="1" customWidth="1"/>
    <col min="9474" max="9474" width="22.7109375" style="10" bestFit="1" customWidth="1"/>
    <col min="9475" max="9475" width="25.7109375" style="10" bestFit="1" customWidth="1"/>
    <col min="9476" max="9476" width="22.5703125" style="10" bestFit="1" customWidth="1"/>
    <col min="9477" max="9477" width="14" style="10" bestFit="1" customWidth="1"/>
    <col min="9478" max="9479" width="22.5703125" style="10" bestFit="1" customWidth="1"/>
    <col min="9480" max="9728" width="16.28515625" style="10"/>
    <col min="9729" max="9729" width="24.7109375" style="10" bestFit="1" customWidth="1"/>
    <col min="9730" max="9730" width="22.7109375" style="10" bestFit="1" customWidth="1"/>
    <col min="9731" max="9731" width="25.7109375" style="10" bestFit="1" customWidth="1"/>
    <col min="9732" max="9732" width="22.5703125" style="10" bestFit="1" customWidth="1"/>
    <col min="9733" max="9733" width="14" style="10" bestFit="1" customWidth="1"/>
    <col min="9734" max="9735" width="22.5703125" style="10" bestFit="1" customWidth="1"/>
    <col min="9736" max="9984" width="16.28515625" style="10"/>
    <col min="9985" max="9985" width="24.7109375" style="10" bestFit="1" customWidth="1"/>
    <col min="9986" max="9986" width="22.7109375" style="10" bestFit="1" customWidth="1"/>
    <col min="9987" max="9987" width="25.7109375" style="10" bestFit="1" customWidth="1"/>
    <col min="9988" max="9988" width="22.5703125" style="10" bestFit="1" customWidth="1"/>
    <col min="9989" max="9989" width="14" style="10" bestFit="1" customWidth="1"/>
    <col min="9990" max="9991" width="22.5703125" style="10" bestFit="1" customWidth="1"/>
    <col min="9992" max="10240" width="16.28515625" style="10"/>
    <col min="10241" max="10241" width="24.7109375" style="10" bestFit="1" customWidth="1"/>
    <col min="10242" max="10242" width="22.7109375" style="10" bestFit="1" customWidth="1"/>
    <col min="10243" max="10243" width="25.7109375" style="10" bestFit="1" customWidth="1"/>
    <col min="10244" max="10244" width="22.5703125" style="10" bestFit="1" customWidth="1"/>
    <col min="10245" max="10245" width="14" style="10" bestFit="1" customWidth="1"/>
    <col min="10246" max="10247" width="22.5703125" style="10" bestFit="1" customWidth="1"/>
    <col min="10248" max="10496" width="16.28515625" style="10"/>
    <col min="10497" max="10497" width="24.7109375" style="10" bestFit="1" customWidth="1"/>
    <col min="10498" max="10498" width="22.7109375" style="10" bestFit="1" customWidth="1"/>
    <col min="10499" max="10499" width="25.7109375" style="10" bestFit="1" customWidth="1"/>
    <col min="10500" max="10500" width="22.5703125" style="10" bestFit="1" customWidth="1"/>
    <col min="10501" max="10501" width="14" style="10" bestFit="1" customWidth="1"/>
    <col min="10502" max="10503" width="22.5703125" style="10" bestFit="1" customWidth="1"/>
    <col min="10504" max="10752" width="16.28515625" style="10"/>
    <col min="10753" max="10753" width="24.7109375" style="10" bestFit="1" customWidth="1"/>
    <col min="10754" max="10754" width="22.7109375" style="10" bestFit="1" customWidth="1"/>
    <col min="10755" max="10755" width="25.7109375" style="10" bestFit="1" customWidth="1"/>
    <col min="10756" max="10756" width="22.5703125" style="10" bestFit="1" customWidth="1"/>
    <col min="10757" max="10757" width="14" style="10" bestFit="1" customWidth="1"/>
    <col min="10758" max="10759" width="22.5703125" style="10" bestFit="1" customWidth="1"/>
    <col min="10760" max="11008" width="16.28515625" style="10"/>
    <col min="11009" max="11009" width="24.7109375" style="10" bestFit="1" customWidth="1"/>
    <col min="11010" max="11010" width="22.7109375" style="10" bestFit="1" customWidth="1"/>
    <col min="11011" max="11011" width="25.7109375" style="10" bestFit="1" customWidth="1"/>
    <col min="11012" max="11012" width="22.5703125" style="10" bestFit="1" customWidth="1"/>
    <col min="11013" max="11013" width="14" style="10" bestFit="1" customWidth="1"/>
    <col min="11014" max="11015" width="22.5703125" style="10" bestFit="1" customWidth="1"/>
    <col min="11016" max="11264" width="16.28515625" style="10"/>
    <col min="11265" max="11265" width="24.7109375" style="10" bestFit="1" customWidth="1"/>
    <col min="11266" max="11266" width="22.7109375" style="10" bestFit="1" customWidth="1"/>
    <col min="11267" max="11267" width="25.7109375" style="10" bestFit="1" customWidth="1"/>
    <col min="11268" max="11268" width="22.5703125" style="10" bestFit="1" customWidth="1"/>
    <col min="11269" max="11269" width="14" style="10" bestFit="1" customWidth="1"/>
    <col min="11270" max="11271" width="22.5703125" style="10" bestFit="1" customWidth="1"/>
    <col min="11272" max="11520" width="16.28515625" style="10"/>
    <col min="11521" max="11521" width="24.7109375" style="10" bestFit="1" customWidth="1"/>
    <col min="11522" max="11522" width="22.7109375" style="10" bestFit="1" customWidth="1"/>
    <col min="11523" max="11523" width="25.7109375" style="10" bestFit="1" customWidth="1"/>
    <col min="11524" max="11524" width="22.5703125" style="10" bestFit="1" customWidth="1"/>
    <col min="11525" max="11525" width="14" style="10" bestFit="1" customWidth="1"/>
    <col min="11526" max="11527" width="22.5703125" style="10" bestFit="1" customWidth="1"/>
    <col min="11528" max="11776" width="16.28515625" style="10"/>
    <col min="11777" max="11777" width="24.7109375" style="10" bestFit="1" customWidth="1"/>
    <col min="11778" max="11778" width="22.7109375" style="10" bestFit="1" customWidth="1"/>
    <col min="11779" max="11779" width="25.7109375" style="10" bestFit="1" customWidth="1"/>
    <col min="11780" max="11780" width="22.5703125" style="10" bestFit="1" customWidth="1"/>
    <col min="11781" max="11781" width="14" style="10" bestFit="1" customWidth="1"/>
    <col min="11782" max="11783" width="22.5703125" style="10" bestFit="1" customWidth="1"/>
    <col min="11784" max="12032" width="16.28515625" style="10"/>
    <col min="12033" max="12033" width="24.7109375" style="10" bestFit="1" customWidth="1"/>
    <col min="12034" max="12034" width="22.7109375" style="10" bestFit="1" customWidth="1"/>
    <col min="12035" max="12035" width="25.7109375" style="10" bestFit="1" customWidth="1"/>
    <col min="12036" max="12036" width="22.5703125" style="10" bestFit="1" customWidth="1"/>
    <col min="12037" max="12037" width="14" style="10" bestFit="1" customWidth="1"/>
    <col min="12038" max="12039" width="22.5703125" style="10" bestFit="1" customWidth="1"/>
    <col min="12040" max="12288" width="16.28515625" style="10"/>
    <col min="12289" max="12289" width="24.7109375" style="10" bestFit="1" customWidth="1"/>
    <col min="12290" max="12290" width="22.7109375" style="10" bestFit="1" customWidth="1"/>
    <col min="12291" max="12291" width="25.7109375" style="10" bestFit="1" customWidth="1"/>
    <col min="12292" max="12292" width="22.5703125" style="10" bestFit="1" customWidth="1"/>
    <col min="12293" max="12293" width="14" style="10" bestFit="1" customWidth="1"/>
    <col min="12294" max="12295" width="22.5703125" style="10" bestFit="1" customWidth="1"/>
    <col min="12296" max="12544" width="16.28515625" style="10"/>
    <col min="12545" max="12545" width="24.7109375" style="10" bestFit="1" customWidth="1"/>
    <col min="12546" max="12546" width="22.7109375" style="10" bestFit="1" customWidth="1"/>
    <col min="12547" max="12547" width="25.7109375" style="10" bestFit="1" customWidth="1"/>
    <col min="12548" max="12548" width="22.5703125" style="10" bestFit="1" customWidth="1"/>
    <col min="12549" max="12549" width="14" style="10" bestFit="1" customWidth="1"/>
    <col min="12550" max="12551" width="22.5703125" style="10" bestFit="1" customWidth="1"/>
    <col min="12552" max="12800" width="16.28515625" style="10"/>
    <col min="12801" max="12801" width="24.7109375" style="10" bestFit="1" customWidth="1"/>
    <col min="12802" max="12802" width="22.7109375" style="10" bestFit="1" customWidth="1"/>
    <col min="12803" max="12803" width="25.7109375" style="10" bestFit="1" customWidth="1"/>
    <col min="12804" max="12804" width="22.5703125" style="10" bestFit="1" customWidth="1"/>
    <col min="12805" max="12805" width="14" style="10" bestFit="1" customWidth="1"/>
    <col min="12806" max="12807" width="22.5703125" style="10" bestFit="1" customWidth="1"/>
    <col min="12808" max="13056" width="16.28515625" style="10"/>
    <col min="13057" max="13057" width="24.7109375" style="10" bestFit="1" customWidth="1"/>
    <col min="13058" max="13058" width="22.7109375" style="10" bestFit="1" customWidth="1"/>
    <col min="13059" max="13059" width="25.7109375" style="10" bestFit="1" customWidth="1"/>
    <col min="13060" max="13060" width="22.5703125" style="10" bestFit="1" customWidth="1"/>
    <col min="13061" max="13061" width="14" style="10" bestFit="1" customWidth="1"/>
    <col min="13062" max="13063" width="22.5703125" style="10" bestFit="1" customWidth="1"/>
    <col min="13064" max="13312" width="16.28515625" style="10"/>
    <col min="13313" max="13313" width="24.7109375" style="10" bestFit="1" customWidth="1"/>
    <col min="13314" max="13314" width="22.7109375" style="10" bestFit="1" customWidth="1"/>
    <col min="13315" max="13315" width="25.7109375" style="10" bestFit="1" customWidth="1"/>
    <col min="13316" max="13316" width="22.5703125" style="10" bestFit="1" customWidth="1"/>
    <col min="13317" max="13317" width="14" style="10" bestFit="1" customWidth="1"/>
    <col min="13318" max="13319" width="22.5703125" style="10" bestFit="1" customWidth="1"/>
    <col min="13320" max="13568" width="16.28515625" style="10"/>
    <col min="13569" max="13569" width="24.7109375" style="10" bestFit="1" customWidth="1"/>
    <col min="13570" max="13570" width="22.7109375" style="10" bestFit="1" customWidth="1"/>
    <col min="13571" max="13571" width="25.7109375" style="10" bestFit="1" customWidth="1"/>
    <col min="13572" max="13572" width="22.5703125" style="10" bestFit="1" customWidth="1"/>
    <col min="13573" max="13573" width="14" style="10" bestFit="1" customWidth="1"/>
    <col min="13574" max="13575" width="22.5703125" style="10" bestFit="1" customWidth="1"/>
    <col min="13576" max="13824" width="16.28515625" style="10"/>
    <col min="13825" max="13825" width="24.7109375" style="10" bestFit="1" customWidth="1"/>
    <col min="13826" max="13826" width="22.7109375" style="10" bestFit="1" customWidth="1"/>
    <col min="13827" max="13827" width="25.7109375" style="10" bestFit="1" customWidth="1"/>
    <col min="13828" max="13828" width="22.5703125" style="10" bestFit="1" customWidth="1"/>
    <col min="13829" max="13829" width="14" style="10" bestFit="1" customWidth="1"/>
    <col min="13830" max="13831" width="22.5703125" style="10" bestFit="1" customWidth="1"/>
    <col min="13832" max="14080" width="16.28515625" style="10"/>
    <col min="14081" max="14081" width="24.7109375" style="10" bestFit="1" customWidth="1"/>
    <col min="14082" max="14082" width="22.7109375" style="10" bestFit="1" customWidth="1"/>
    <col min="14083" max="14083" width="25.7109375" style="10" bestFit="1" customWidth="1"/>
    <col min="14084" max="14084" width="22.5703125" style="10" bestFit="1" customWidth="1"/>
    <col min="14085" max="14085" width="14" style="10" bestFit="1" customWidth="1"/>
    <col min="14086" max="14087" width="22.5703125" style="10" bestFit="1" customWidth="1"/>
    <col min="14088" max="14336" width="16.28515625" style="10"/>
    <col min="14337" max="14337" width="24.7109375" style="10" bestFit="1" customWidth="1"/>
    <col min="14338" max="14338" width="22.7109375" style="10" bestFit="1" customWidth="1"/>
    <col min="14339" max="14339" width="25.7109375" style="10" bestFit="1" customWidth="1"/>
    <col min="14340" max="14340" width="22.5703125" style="10" bestFit="1" customWidth="1"/>
    <col min="14341" max="14341" width="14" style="10" bestFit="1" customWidth="1"/>
    <col min="14342" max="14343" width="22.5703125" style="10" bestFit="1" customWidth="1"/>
    <col min="14344" max="14592" width="16.28515625" style="10"/>
    <col min="14593" max="14593" width="24.7109375" style="10" bestFit="1" customWidth="1"/>
    <col min="14594" max="14594" width="22.7109375" style="10" bestFit="1" customWidth="1"/>
    <col min="14595" max="14595" width="25.7109375" style="10" bestFit="1" customWidth="1"/>
    <col min="14596" max="14596" width="22.5703125" style="10" bestFit="1" customWidth="1"/>
    <col min="14597" max="14597" width="14" style="10" bestFit="1" customWidth="1"/>
    <col min="14598" max="14599" width="22.5703125" style="10" bestFit="1" customWidth="1"/>
    <col min="14600" max="14848" width="16.28515625" style="10"/>
    <col min="14849" max="14849" width="24.7109375" style="10" bestFit="1" customWidth="1"/>
    <col min="14850" max="14850" width="22.7109375" style="10" bestFit="1" customWidth="1"/>
    <col min="14851" max="14851" width="25.7109375" style="10" bestFit="1" customWidth="1"/>
    <col min="14852" max="14852" width="22.5703125" style="10" bestFit="1" customWidth="1"/>
    <col min="14853" max="14853" width="14" style="10" bestFit="1" customWidth="1"/>
    <col min="14854" max="14855" width="22.5703125" style="10" bestFit="1" customWidth="1"/>
    <col min="14856" max="15104" width="16.28515625" style="10"/>
    <col min="15105" max="15105" width="24.7109375" style="10" bestFit="1" customWidth="1"/>
    <col min="15106" max="15106" width="22.7109375" style="10" bestFit="1" customWidth="1"/>
    <col min="15107" max="15107" width="25.7109375" style="10" bestFit="1" customWidth="1"/>
    <col min="15108" max="15108" width="22.5703125" style="10" bestFit="1" customWidth="1"/>
    <col min="15109" max="15109" width="14" style="10" bestFit="1" customWidth="1"/>
    <col min="15110" max="15111" width="22.5703125" style="10" bestFit="1" customWidth="1"/>
    <col min="15112" max="15360" width="16.28515625" style="10"/>
    <col min="15361" max="15361" width="24.7109375" style="10" bestFit="1" customWidth="1"/>
    <col min="15362" max="15362" width="22.7109375" style="10" bestFit="1" customWidth="1"/>
    <col min="15363" max="15363" width="25.7109375" style="10" bestFit="1" customWidth="1"/>
    <col min="15364" max="15364" width="22.5703125" style="10" bestFit="1" customWidth="1"/>
    <col min="15365" max="15365" width="14" style="10" bestFit="1" customWidth="1"/>
    <col min="15366" max="15367" width="22.5703125" style="10" bestFit="1" customWidth="1"/>
    <col min="15368" max="15616" width="16.28515625" style="10"/>
    <col min="15617" max="15617" width="24.7109375" style="10" bestFit="1" customWidth="1"/>
    <col min="15618" max="15618" width="22.7109375" style="10" bestFit="1" customWidth="1"/>
    <col min="15619" max="15619" width="25.7109375" style="10" bestFit="1" customWidth="1"/>
    <col min="15620" max="15620" width="22.5703125" style="10" bestFit="1" customWidth="1"/>
    <col min="15621" max="15621" width="14" style="10" bestFit="1" customWidth="1"/>
    <col min="15622" max="15623" width="22.5703125" style="10" bestFit="1" customWidth="1"/>
    <col min="15624" max="15872" width="16.28515625" style="10"/>
    <col min="15873" max="15873" width="24.7109375" style="10" bestFit="1" customWidth="1"/>
    <col min="15874" max="15874" width="22.7109375" style="10" bestFit="1" customWidth="1"/>
    <col min="15875" max="15875" width="25.7109375" style="10" bestFit="1" customWidth="1"/>
    <col min="15876" max="15876" width="22.5703125" style="10" bestFit="1" customWidth="1"/>
    <col min="15877" max="15877" width="14" style="10" bestFit="1" customWidth="1"/>
    <col min="15878" max="15879" width="22.5703125" style="10" bestFit="1" customWidth="1"/>
    <col min="15880" max="16128" width="16.28515625" style="10"/>
    <col min="16129" max="16129" width="24.7109375" style="10" bestFit="1" customWidth="1"/>
    <col min="16130" max="16130" width="22.7109375" style="10" bestFit="1" customWidth="1"/>
    <col min="16131" max="16131" width="25.7109375" style="10" bestFit="1" customWidth="1"/>
    <col min="16132" max="16132" width="22.5703125" style="10" bestFit="1" customWidth="1"/>
    <col min="16133" max="16133" width="14" style="10" bestFit="1" customWidth="1"/>
    <col min="16134" max="16135" width="22.5703125" style="10" bestFit="1" customWidth="1"/>
    <col min="16136" max="16384" width="16.28515625" style="10"/>
  </cols>
  <sheetData>
    <row r="1" spans="1:9" s="6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5"/>
      <c r="H1" s="4" t="s">
        <v>101</v>
      </c>
      <c r="I1" s="4" t="s">
        <v>102</v>
      </c>
    </row>
    <row r="2" spans="1:9" x14ac:dyDescent="0.2">
      <c r="A2" s="7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tr">
        <f>+VLOOKUP(A2,'[1]Todos los colaboradores'!$B$2:$C$47,2,FALSE)</f>
        <v>JAVIER OSWALDO</v>
      </c>
      <c r="G2" s="10" t="str">
        <f>+VLOOKUP(C2,'[1]Todos los colaboradores'!$B$2:$C$47,2,FALSE)</f>
        <v>CRIS ALDO</v>
      </c>
      <c r="H2" s="10" t="str">
        <f>+VLOOKUP(A2,'[1]Todos los colaboradores'!$B$2:$J$49,7,FALSE)</f>
        <v>INTERNAL MARKETING</v>
      </c>
      <c r="I2" s="10" t="s">
        <v>103</v>
      </c>
    </row>
    <row r="3" spans="1:9" x14ac:dyDescent="0.2">
      <c r="A3" s="7" t="s">
        <v>5</v>
      </c>
      <c r="B3" s="8" t="s">
        <v>6</v>
      </c>
      <c r="C3" s="11" t="s">
        <v>10</v>
      </c>
      <c r="D3" s="11" t="s">
        <v>11</v>
      </c>
      <c r="E3" s="10" t="s">
        <v>12</v>
      </c>
      <c r="F3" s="10" t="str">
        <f>+VLOOKUP(A3,'[1]Todos los colaboradores'!$B$2:$C$47,2,FALSE)</f>
        <v>JAVIER OSWALDO</v>
      </c>
      <c r="G3" s="10" t="str">
        <f>+VLOOKUP(C3,'[1]Todos los colaboradores'!$B$2:$C$47,2,FALSE)</f>
        <v>HECTOR ADRIAN</v>
      </c>
      <c r="H3" s="10" t="str">
        <f>+VLOOKUP(A3,'[1]Todos los colaboradores'!$B$2:$J$49,7,FALSE)</f>
        <v>INTERNAL MARKETING</v>
      </c>
      <c r="I3" s="10" t="s">
        <v>103</v>
      </c>
    </row>
    <row r="4" spans="1:9" x14ac:dyDescent="0.2">
      <c r="A4" s="7" t="s">
        <v>5</v>
      </c>
      <c r="B4" s="8" t="s">
        <v>6</v>
      </c>
      <c r="C4" s="12" t="s">
        <v>13</v>
      </c>
      <c r="D4" s="12" t="s">
        <v>14</v>
      </c>
      <c r="E4" s="10" t="s">
        <v>12</v>
      </c>
      <c r="F4" s="10" t="str">
        <f>+VLOOKUP(A4,'[1]Todos los colaboradores'!$B$2:$C$47,2,FALSE)</f>
        <v>JAVIER OSWALDO</v>
      </c>
      <c r="G4" s="10" t="str">
        <f>+VLOOKUP(C4,'[1]Todos los colaboradores'!$B$2:$C$47,2,FALSE)</f>
        <v>LUIS ENRIQUE</v>
      </c>
      <c r="H4" s="10" t="str">
        <f>+VLOOKUP(A4,'[1]Todos los colaboradores'!$B$2:$J$49,7,FALSE)</f>
        <v>INTERNAL MARKETING</v>
      </c>
      <c r="I4" s="10" t="s">
        <v>103</v>
      </c>
    </row>
    <row r="5" spans="1:9" x14ac:dyDescent="0.2">
      <c r="A5" s="7" t="s">
        <v>5</v>
      </c>
      <c r="B5" s="8" t="s">
        <v>6</v>
      </c>
      <c r="C5" s="7" t="s">
        <v>15</v>
      </c>
      <c r="D5" s="13" t="s">
        <v>16</v>
      </c>
      <c r="E5" s="10" t="s">
        <v>12</v>
      </c>
      <c r="F5" s="10" t="str">
        <f>+VLOOKUP(A5,'[1]Todos los colaboradores'!$B$2:$C$47,2,FALSE)</f>
        <v>JAVIER OSWALDO</v>
      </c>
      <c r="G5" s="10" t="str">
        <f>+VLOOKUP(C5,'[1]Todos los colaboradores'!$B$2:$C$47,2,FALSE)</f>
        <v>OMAR ALEJANDRO</v>
      </c>
      <c r="H5" s="10" t="str">
        <f>+VLOOKUP(A5,'[1]Todos los colaboradores'!$B$2:$J$49,7,FALSE)</f>
        <v>INTERNAL MARKETING</v>
      </c>
      <c r="I5" s="10" t="s">
        <v>103</v>
      </c>
    </row>
    <row r="6" spans="1:9" x14ac:dyDescent="0.2">
      <c r="A6" s="7" t="s">
        <v>17</v>
      </c>
      <c r="B6" s="14" t="s">
        <v>18</v>
      </c>
      <c r="C6" s="15" t="s">
        <v>19</v>
      </c>
      <c r="D6" s="15" t="s">
        <v>20</v>
      </c>
      <c r="E6" s="10" t="s">
        <v>9</v>
      </c>
      <c r="F6" s="10" t="str">
        <f>+VLOOKUP(A6,'[1]Todos los colaboradores'!$B$2:$C$47,2,FALSE)</f>
        <v>MARINA</v>
      </c>
      <c r="G6" s="10" t="str">
        <f>+VLOOKUP(C6,'[1]Todos los colaboradores'!$B$2:$C$47,2,FALSE)</f>
        <v>JOSE DE JESUS</v>
      </c>
      <c r="H6" s="10" t="str">
        <f>+VLOOKUP(A6,'[1]Todos los colaboradores'!$B$2:$J$49,7,FALSE)</f>
        <v>AGENTE DE DOCUMENTOS</v>
      </c>
      <c r="I6" s="10" t="s">
        <v>103</v>
      </c>
    </row>
    <row r="7" spans="1:9" x14ac:dyDescent="0.2">
      <c r="A7" s="7" t="s">
        <v>17</v>
      </c>
      <c r="B7" s="14" t="s">
        <v>18</v>
      </c>
      <c r="C7" s="7" t="s">
        <v>21</v>
      </c>
      <c r="D7" s="13" t="s">
        <v>22</v>
      </c>
      <c r="E7" s="10" t="s">
        <v>12</v>
      </c>
      <c r="F7" s="10" t="str">
        <f>+VLOOKUP(A7,'[1]Todos los colaboradores'!$B$2:$C$47,2,FALSE)</f>
        <v>MARINA</v>
      </c>
      <c r="G7" s="10" t="str">
        <f>+VLOOKUP(C7,'[1]Todos los colaboradores'!$B$2:$C$47,2,FALSE)</f>
        <v>GRISELDA</v>
      </c>
      <c r="H7" s="10" t="str">
        <f>+VLOOKUP(A7,'[1]Todos los colaboradores'!$B$2:$J$49,7,FALSE)</f>
        <v>AGENTE DE DOCUMENTOS</v>
      </c>
      <c r="I7" s="10" t="s">
        <v>103</v>
      </c>
    </row>
    <row r="8" spans="1:9" x14ac:dyDescent="0.2">
      <c r="A8" s="7" t="s">
        <v>17</v>
      </c>
      <c r="B8" s="14" t="s">
        <v>18</v>
      </c>
      <c r="C8" s="7" t="s">
        <v>23</v>
      </c>
      <c r="D8" s="13" t="s">
        <v>24</v>
      </c>
      <c r="E8" s="10" t="s">
        <v>12</v>
      </c>
      <c r="F8" s="10" t="str">
        <f>+VLOOKUP(A8,'[1]Todos los colaboradores'!$B$2:$C$47,2,FALSE)</f>
        <v>MARINA</v>
      </c>
      <c r="G8" s="10" t="str">
        <f>+VLOOKUP(C8,'[1]Todos los colaboradores'!$B$2:$C$47,2,FALSE)</f>
        <v>HUMBERTO PABLO</v>
      </c>
      <c r="H8" s="10" t="str">
        <f>+VLOOKUP(A8,'[1]Todos los colaboradores'!$B$2:$J$49,7,FALSE)</f>
        <v>AGENTE DE DOCUMENTOS</v>
      </c>
      <c r="I8" s="10" t="s">
        <v>103</v>
      </c>
    </row>
    <row r="9" spans="1:9" x14ac:dyDescent="0.2">
      <c r="A9" s="7" t="s">
        <v>17</v>
      </c>
      <c r="B9" s="14" t="s">
        <v>18</v>
      </c>
      <c r="C9" s="16" t="s">
        <v>25</v>
      </c>
      <c r="D9" s="17" t="s">
        <v>26</v>
      </c>
      <c r="E9" s="10" t="s">
        <v>12</v>
      </c>
      <c r="F9" s="10" t="str">
        <f>+VLOOKUP(A9,'[1]Todos los colaboradores'!$B$2:$C$47,2,FALSE)</f>
        <v>MARINA</v>
      </c>
      <c r="G9" s="10" t="str">
        <f>+VLOOKUP(C9,'[1]Todos los colaboradores'!$B$2:$C$47,2,FALSE)</f>
        <v>RICARDO</v>
      </c>
      <c r="H9" s="10" t="str">
        <f>+VLOOKUP(A9,'[1]Todos los colaboradores'!$B$2:$J$49,7,FALSE)</f>
        <v>AGENTE DE DOCUMENTOS</v>
      </c>
      <c r="I9" s="10" t="s">
        <v>103</v>
      </c>
    </row>
    <row r="10" spans="1:9" x14ac:dyDescent="0.2">
      <c r="A10" s="7" t="s">
        <v>27</v>
      </c>
      <c r="B10" s="18" t="s">
        <v>28</v>
      </c>
      <c r="C10" s="9" t="s">
        <v>7</v>
      </c>
      <c r="D10" s="9" t="s">
        <v>8</v>
      </c>
      <c r="E10" s="10" t="s">
        <v>9</v>
      </c>
      <c r="F10" s="10" t="str">
        <f>+VLOOKUP(A10,'[1]Todos los colaboradores'!$B$2:$C$47,2,FALSE)</f>
        <v>JOSSELL AMAURY DALHI</v>
      </c>
      <c r="G10" s="10" t="str">
        <f>+VLOOKUP(C10,'[1]Todos los colaboradores'!$B$2:$C$47,2,FALSE)</f>
        <v>CRIS ALDO</v>
      </c>
      <c r="H10" s="10" t="str">
        <f>+VLOOKUP(A10,'[1]Todos los colaboradores'!$B$2:$J$49,7,FALSE)</f>
        <v>GERENTE DE DESARROLLO Y PRODUCTO</v>
      </c>
      <c r="I10" s="10" t="s">
        <v>103</v>
      </c>
    </row>
    <row r="11" spans="1:9" x14ac:dyDescent="0.2">
      <c r="A11" s="7" t="s">
        <v>27</v>
      </c>
      <c r="B11" s="18" t="s">
        <v>28</v>
      </c>
      <c r="C11" s="7" t="s">
        <v>29</v>
      </c>
      <c r="D11" s="13" t="s">
        <v>30</v>
      </c>
      <c r="E11" s="10" t="s">
        <v>12</v>
      </c>
      <c r="F11" s="10" t="str">
        <f>+VLOOKUP(A11,'[1]Todos los colaboradores'!$B$2:$C$47,2,FALSE)</f>
        <v>JOSSELL AMAURY DALHI</v>
      </c>
      <c r="G11" s="10" t="str">
        <f>+VLOOKUP(C11,'[1]Todos los colaboradores'!$B$2:$C$47,2,FALSE)</f>
        <v>JORGE ARMANDO</v>
      </c>
      <c r="H11" s="10" t="str">
        <f>+VLOOKUP(A11,'[1]Todos los colaboradores'!$B$2:$J$49,7,FALSE)</f>
        <v>GERENTE DE DESARROLLO Y PRODUCTO</v>
      </c>
      <c r="I11" s="10" t="s">
        <v>103</v>
      </c>
    </row>
    <row r="12" spans="1:9" x14ac:dyDescent="0.2">
      <c r="A12" s="7" t="s">
        <v>27</v>
      </c>
      <c r="B12" s="18" t="s">
        <v>28</v>
      </c>
      <c r="C12" s="19" t="s">
        <v>31</v>
      </c>
      <c r="D12" s="19" t="s">
        <v>32</v>
      </c>
      <c r="E12" s="10" t="s">
        <v>12</v>
      </c>
      <c r="F12" s="10" t="str">
        <f>+VLOOKUP(A12,'[1]Todos los colaboradores'!$B$2:$C$47,2,FALSE)</f>
        <v>JOSSELL AMAURY DALHI</v>
      </c>
      <c r="G12" s="10" t="str">
        <f>+VLOOKUP(C12,'[1]Todos los colaboradores'!$B$2:$C$47,2,FALSE)</f>
        <v>NATALY DENISSE</v>
      </c>
      <c r="H12" s="10" t="str">
        <f>+VLOOKUP(A12,'[1]Todos los colaboradores'!$B$2:$J$49,7,FALSE)</f>
        <v>GERENTE DE DESARROLLO Y PRODUCTO</v>
      </c>
      <c r="I12" s="10" t="s">
        <v>103</v>
      </c>
    </row>
    <row r="13" spans="1:9" x14ac:dyDescent="0.2">
      <c r="A13" s="7" t="s">
        <v>27</v>
      </c>
      <c r="B13" s="18" t="s">
        <v>28</v>
      </c>
      <c r="C13" s="7" t="s">
        <v>33</v>
      </c>
      <c r="D13" s="13" t="s">
        <v>34</v>
      </c>
      <c r="E13" s="10" t="s">
        <v>12</v>
      </c>
      <c r="F13" s="10" t="str">
        <f>+VLOOKUP(A13,'[1]Todos los colaboradores'!$B$2:$C$47,2,FALSE)</f>
        <v>JOSSELL AMAURY DALHI</v>
      </c>
      <c r="G13" s="10" t="str">
        <f>+VLOOKUP(C13,'[1]Todos los colaboradores'!$B$2:$C$47,2,FALSE)</f>
        <v>EDMUNDO ARIEL</v>
      </c>
      <c r="H13" s="10" t="str">
        <f>+VLOOKUP(A13,'[1]Todos los colaboradores'!$B$2:$J$49,7,FALSE)</f>
        <v>GERENTE DE DESARROLLO Y PRODUCTO</v>
      </c>
      <c r="I13" s="10" t="s">
        <v>103</v>
      </c>
    </row>
    <row r="14" spans="1:9" x14ac:dyDescent="0.2">
      <c r="A14" s="7" t="s">
        <v>13</v>
      </c>
      <c r="B14" s="20" t="s">
        <v>14</v>
      </c>
      <c r="C14" s="21" t="s">
        <v>23</v>
      </c>
      <c r="D14" s="21" t="s">
        <v>24</v>
      </c>
      <c r="E14" s="10" t="s">
        <v>9</v>
      </c>
      <c r="F14" s="10" t="str">
        <f>+VLOOKUP(A14,'[1]Todos los colaboradores'!$B$2:$C$47,2,FALSE)</f>
        <v>LUIS ENRIQUE</v>
      </c>
      <c r="G14" s="10" t="str">
        <f>+VLOOKUP(C14,'[1]Todos los colaboradores'!$B$2:$C$47,2,FALSE)</f>
        <v>HUMBERTO PABLO</v>
      </c>
      <c r="H14" s="10" t="str">
        <f>+VLOOKUP(A14,'[1]Todos los colaboradores'!$B$2:$J$49,7,FALSE)</f>
        <v>SUPERVISOR SR</v>
      </c>
      <c r="I14" s="10" t="s">
        <v>103</v>
      </c>
    </row>
    <row r="15" spans="1:9" x14ac:dyDescent="0.2">
      <c r="A15" s="7" t="s">
        <v>13</v>
      </c>
      <c r="B15" s="20" t="s">
        <v>14</v>
      </c>
      <c r="C15" s="7" t="s">
        <v>35</v>
      </c>
      <c r="D15" s="13" t="s">
        <v>36</v>
      </c>
      <c r="E15" s="10" t="s">
        <v>12</v>
      </c>
      <c r="F15" s="10" t="str">
        <f>+VLOOKUP(A15,'[1]Todos los colaboradores'!$B$2:$C$47,2,FALSE)</f>
        <v>LUIS ENRIQUE</v>
      </c>
      <c r="G15" s="10" t="str">
        <f>+VLOOKUP(C15,'[1]Todos los colaboradores'!$B$2:$C$47,2,FALSE)</f>
        <v>KATIA ELIZABETH</v>
      </c>
      <c r="H15" s="10" t="str">
        <f>+VLOOKUP(A15,'[1]Todos los colaboradores'!$B$2:$J$49,7,FALSE)</f>
        <v>SUPERVISOR SR</v>
      </c>
      <c r="I15" s="10" t="s">
        <v>103</v>
      </c>
    </row>
    <row r="16" spans="1:9" x14ac:dyDescent="0.2">
      <c r="A16" s="7" t="s">
        <v>13</v>
      </c>
      <c r="B16" s="20" t="s">
        <v>14</v>
      </c>
      <c r="C16" s="7" t="s">
        <v>37</v>
      </c>
      <c r="D16" s="13" t="s">
        <v>38</v>
      </c>
      <c r="E16" s="10" t="s">
        <v>12</v>
      </c>
      <c r="F16" s="10" t="str">
        <f>+VLOOKUP(A16,'[1]Todos los colaboradores'!$B$2:$C$47,2,FALSE)</f>
        <v>LUIS ENRIQUE</v>
      </c>
      <c r="G16" s="10" t="str">
        <f>+VLOOKUP(C16,'[1]Todos los colaboradores'!$B$2:$C$47,2,FALSE)</f>
        <v>ELISA ASENAT</v>
      </c>
      <c r="H16" s="10" t="str">
        <f>+VLOOKUP(A16,'[1]Todos los colaboradores'!$B$2:$J$49,7,FALSE)</f>
        <v>SUPERVISOR SR</v>
      </c>
      <c r="I16" s="10" t="s">
        <v>103</v>
      </c>
    </row>
    <row r="17" spans="1:9" x14ac:dyDescent="0.2">
      <c r="A17" s="7" t="s">
        <v>13</v>
      </c>
      <c r="B17" s="20" t="s">
        <v>14</v>
      </c>
      <c r="C17" s="7" t="s">
        <v>39</v>
      </c>
      <c r="D17" s="7" t="s">
        <v>40</v>
      </c>
      <c r="E17" s="10" t="s">
        <v>12</v>
      </c>
      <c r="F17" s="10" t="str">
        <f>+VLOOKUP(A17,'[1]Todos los colaboradores'!$B$2:$C$47,2,FALSE)</f>
        <v>LUIS ENRIQUE</v>
      </c>
      <c r="G17" s="10" t="str">
        <f>+VLOOKUP(C17,'[1]Todos los colaboradores'!$B$2:$C$47,2,FALSE)</f>
        <v>REGINA</v>
      </c>
      <c r="H17" s="10" t="str">
        <f>+VLOOKUP(A17,'[1]Todos los colaboradores'!$B$2:$J$49,7,FALSE)</f>
        <v>SUPERVISOR SR</v>
      </c>
      <c r="I17" s="10" t="s">
        <v>103</v>
      </c>
    </row>
    <row r="18" spans="1:9" x14ac:dyDescent="0.2">
      <c r="A18" s="7" t="s">
        <v>41</v>
      </c>
      <c r="B18" s="22" t="s">
        <v>42</v>
      </c>
      <c r="C18" s="23" t="s">
        <v>33</v>
      </c>
      <c r="D18" s="23" t="s">
        <v>34</v>
      </c>
      <c r="E18" s="10" t="s">
        <v>9</v>
      </c>
      <c r="F18" s="10" t="str">
        <f>+VLOOKUP(A18,'[1]Todos los colaboradores'!$B$2:$C$47,2,FALSE)</f>
        <v xml:space="preserve">NATALIA </v>
      </c>
      <c r="G18" s="10" t="str">
        <f>+VLOOKUP(C18,'[1]Todos los colaboradores'!$B$2:$C$47,2,FALSE)</f>
        <v>EDMUNDO ARIEL</v>
      </c>
      <c r="H18" s="10" t="str">
        <f>+VLOOKUP(A18,'[1]Todos los colaboradores'!$B$2:$J$49,7,FALSE)</f>
        <v>COPY EDITOR</v>
      </c>
      <c r="I18" s="10" t="s">
        <v>104</v>
      </c>
    </row>
    <row r="19" spans="1:9" x14ac:dyDescent="0.2">
      <c r="A19" s="7" t="s">
        <v>41</v>
      </c>
      <c r="B19" s="22" t="s">
        <v>42</v>
      </c>
      <c r="C19" s="7" t="s">
        <v>43</v>
      </c>
      <c r="D19" s="13" t="s">
        <v>44</v>
      </c>
      <c r="E19" s="10" t="s">
        <v>12</v>
      </c>
      <c r="F19" s="10" t="str">
        <f>+VLOOKUP(A19,'[1]Todos los colaboradores'!$B$2:$C$47,2,FALSE)</f>
        <v xml:space="preserve">NATALIA </v>
      </c>
      <c r="G19" s="10" t="str">
        <f>+VLOOKUP(C19,'[1]Todos los colaboradores'!$B$2:$C$47,2,FALSE)</f>
        <v>BRENDA VIRIDIANA</v>
      </c>
      <c r="H19" s="10" t="str">
        <f>+VLOOKUP(A19,'[1]Todos los colaboradores'!$B$2:$J$49,7,FALSE)</f>
        <v>COPY EDITOR</v>
      </c>
      <c r="I19" s="10" t="s">
        <v>104</v>
      </c>
    </row>
    <row r="20" spans="1:9" x14ac:dyDescent="0.2">
      <c r="A20" s="7" t="s">
        <v>41</v>
      </c>
      <c r="B20" s="22" t="s">
        <v>42</v>
      </c>
      <c r="C20" s="19" t="s">
        <v>31</v>
      </c>
      <c r="D20" s="24" t="s">
        <v>32</v>
      </c>
      <c r="E20" s="10" t="s">
        <v>12</v>
      </c>
      <c r="F20" s="10" t="str">
        <f>+VLOOKUP(A20,'[1]Todos los colaboradores'!$B$2:$C$47,2,FALSE)</f>
        <v xml:space="preserve">NATALIA </v>
      </c>
      <c r="G20" s="10" t="str">
        <f>+VLOOKUP(C20,'[1]Todos los colaboradores'!$B$2:$C$47,2,FALSE)</f>
        <v>NATALY DENISSE</v>
      </c>
      <c r="H20" s="10" t="str">
        <f>+VLOOKUP(A20,'[1]Todos los colaboradores'!$B$2:$J$49,7,FALSE)</f>
        <v>COPY EDITOR</v>
      </c>
      <c r="I20" s="10" t="s">
        <v>104</v>
      </c>
    </row>
    <row r="21" spans="1:9" x14ac:dyDescent="0.2">
      <c r="A21" s="7" t="s">
        <v>41</v>
      </c>
      <c r="B21" s="22" t="s">
        <v>42</v>
      </c>
      <c r="C21" s="7" t="s">
        <v>5</v>
      </c>
      <c r="D21" s="7" t="s">
        <v>6</v>
      </c>
      <c r="E21" s="10" t="s">
        <v>12</v>
      </c>
      <c r="F21" s="10" t="str">
        <f>+VLOOKUP(A21,'[1]Todos los colaboradores'!$B$2:$C$47,2,FALSE)</f>
        <v xml:space="preserve">NATALIA </v>
      </c>
      <c r="G21" s="10" t="str">
        <f>+VLOOKUP(C21,'[1]Todos los colaboradores'!$B$2:$C$47,2,FALSE)</f>
        <v>JAVIER OSWALDO</v>
      </c>
      <c r="H21" s="10" t="str">
        <f>+VLOOKUP(A21,'[1]Todos los colaboradores'!$B$2:$J$49,7,FALSE)</f>
        <v>COPY EDITOR</v>
      </c>
      <c r="I21" s="10" t="s">
        <v>104</v>
      </c>
    </row>
    <row r="22" spans="1:9" x14ac:dyDescent="0.2">
      <c r="A22" s="7" t="s">
        <v>45</v>
      </c>
      <c r="B22" s="25" t="s">
        <v>46</v>
      </c>
      <c r="C22" s="21" t="s">
        <v>23</v>
      </c>
      <c r="D22" s="21" t="s">
        <v>24</v>
      </c>
      <c r="E22" s="10" t="s">
        <v>9</v>
      </c>
      <c r="F22" s="10" t="str">
        <f>+VLOOKUP(A22,'[1]Todos los colaboradores'!$B$2:$C$47,2,FALSE)</f>
        <v>BERNARDA CARMEN ARACELI</v>
      </c>
      <c r="G22" s="10" t="str">
        <f>+VLOOKUP(C22,'[1]Todos los colaboradores'!$B$2:$C$47,2,FALSE)</f>
        <v>HUMBERTO PABLO</v>
      </c>
      <c r="H22" s="10" t="str">
        <f>+VLOOKUP(A22,'[1]Todos los colaboradores'!$B$2:$J$49,7,FALSE)</f>
        <v>SUPERVISOR MID</v>
      </c>
      <c r="I22" s="10" t="s">
        <v>103</v>
      </c>
    </row>
    <row r="23" spans="1:9" x14ac:dyDescent="0.2">
      <c r="A23" s="7" t="s">
        <v>45</v>
      </c>
      <c r="B23" s="25" t="s">
        <v>46</v>
      </c>
      <c r="C23" s="7" t="s">
        <v>47</v>
      </c>
      <c r="D23" s="7" t="s">
        <v>48</v>
      </c>
      <c r="E23" s="10" t="s">
        <v>12</v>
      </c>
      <c r="F23" s="10" t="str">
        <f>+VLOOKUP(A23,'[1]Todos los colaboradores'!$B$2:$C$47,2,FALSE)</f>
        <v>BERNARDA CARMEN ARACELI</v>
      </c>
      <c r="G23" s="10" t="str">
        <f>+VLOOKUP(C23,'[1]Todos los colaboradores'!$B$2:$C$47,2,FALSE)</f>
        <v>ROBERTO CARLOS</v>
      </c>
      <c r="H23" s="10" t="str">
        <f>+VLOOKUP(A23,'[1]Todos los colaboradores'!$B$2:$J$49,7,FALSE)</f>
        <v>SUPERVISOR MID</v>
      </c>
      <c r="I23" s="10" t="s">
        <v>103</v>
      </c>
    </row>
    <row r="24" spans="1:9" x14ac:dyDescent="0.2">
      <c r="A24" s="7" t="s">
        <v>45</v>
      </c>
      <c r="B24" s="25" t="s">
        <v>46</v>
      </c>
      <c r="C24" s="7" t="s">
        <v>39</v>
      </c>
      <c r="D24" s="7" t="s">
        <v>40</v>
      </c>
      <c r="E24" s="10" t="s">
        <v>12</v>
      </c>
      <c r="F24" s="10" t="str">
        <f>+VLOOKUP(A24,'[1]Todos los colaboradores'!$B$2:$C$47,2,FALSE)</f>
        <v>BERNARDA CARMEN ARACELI</v>
      </c>
      <c r="G24" s="10" t="str">
        <f>+VLOOKUP(C24,'[1]Todos los colaboradores'!$B$2:$C$47,2,FALSE)</f>
        <v>REGINA</v>
      </c>
      <c r="H24" s="10" t="str">
        <f>+VLOOKUP(A24,'[1]Todos los colaboradores'!$B$2:$J$49,7,FALSE)</f>
        <v>SUPERVISOR MID</v>
      </c>
      <c r="I24" s="10" t="s">
        <v>103</v>
      </c>
    </row>
    <row r="25" spans="1:9" x14ac:dyDescent="0.2">
      <c r="A25" s="7" t="s">
        <v>45</v>
      </c>
      <c r="B25" s="25" t="s">
        <v>46</v>
      </c>
      <c r="C25" s="7" t="s">
        <v>49</v>
      </c>
      <c r="D25" s="13" t="s">
        <v>50</v>
      </c>
      <c r="E25" s="10" t="s">
        <v>12</v>
      </c>
      <c r="F25" s="10" t="str">
        <f>+VLOOKUP(A25,'[1]Todos los colaboradores'!$B$2:$C$47,2,FALSE)</f>
        <v>BERNARDA CARMEN ARACELI</v>
      </c>
      <c r="G25" s="10" t="str">
        <f>+VLOOKUP(C25,'[1]Todos los colaboradores'!$B$2:$C$47,2,FALSE)</f>
        <v>GISELA LIZBETH</v>
      </c>
      <c r="H25" s="10" t="str">
        <f>+VLOOKUP(A25,'[1]Todos los colaboradores'!$B$2:$J$49,7,FALSE)</f>
        <v>SUPERVISOR MID</v>
      </c>
      <c r="I25" s="10" t="s">
        <v>103</v>
      </c>
    </row>
    <row r="26" spans="1:9" x14ac:dyDescent="0.2">
      <c r="A26" s="7" t="s">
        <v>51</v>
      </c>
      <c r="B26" s="8" t="s">
        <v>52</v>
      </c>
      <c r="C26" s="26" t="s">
        <v>53</v>
      </c>
      <c r="D26" s="26" t="s">
        <v>54</v>
      </c>
      <c r="E26" s="10" t="s">
        <v>9</v>
      </c>
      <c r="F26" s="10" t="str">
        <f>+VLOOKUP(A26,'[1]Todos los colaboradores'!$B$2:$C$47,2,FALSE)</f>
        <v>ARMANDO</v>
      </c>
      <c r="G26" s="10" t="str">
        <f>+VLOOKUP(C26,'[1]Todos los colaboradores'!$B$2:$C$47,2,FALSE)</f>
        <v xml:space="preserve">JORGE </v>
      </c>
      <c r="H26" s="10" t="str">
        <f>+VLOOKUP(A26,'[1]Todos los colaboradores'!$B$2:$J$49,7,FALSE)</f>
        <v>AGENTE VIP</v>
      </c>
      <c r="I26" s="10" t="s">
        <v>103</v>
      </c>
    </row>
    <row r="27" spans="1:9" x14ac:dyDescent="0.2">
      <c r="A27" s="7" t="s">
        <v>51</v>
      </c>
      <c r="B27" s="8" t="s">
        <v>52</v>
      </c>
      <c r="C27" s="27" t="s">
        <v>55</v>
      </c>
      <c r="D27" s="27" t="s">
        <v>56</v>
      </c>
      <c r="E27" s="10" t="s">
        <v>12</v>
      </c>
      <c r="F27" s="10" t="str">
        <f>+VLOOKUP(A27,'[1]Todos los colaboradores'!$B$2:$C$47,2,FALSE)</f>
        <v>ARMANDO</v>
      </c>
      <c r="G27" s="10" t="str">
        <f>+VLOOKUP(C27,'[1]Todos los colaboradores'!$B$2:$C$47,2,FALSE)</f>
        <v xml:space="preserve">MIGUEL ANGEL </v>
      </c>
      <c r="H27" s="10" t="str">
        <f>+VLOOKUP(A27,'[1]Todos los colaboradores'!$B$2:$J$49,7,FALSE)</f>
        <v>AGENTE VIP</v>
      </c>
      <c r="I27" s="10" t="s">
        <v>103</v>
      </c>
    </row>
    <row r="28" spans="1:9" x14ac:dyDescent="0.2">
      <c r="A28" s="7" t="s">
        <v>51</v>
      </c>
      <c r="B28" s="8" t="s">
        <v>52</v>
      </c>
      <c r="C28" s="7" t="s">
        <v>57</v>
      </c>
      <c r="D28" s="7" t="s">
        <v>58</v>
      </c>
      <c r="E28" s="10" t="s">
        <v>12</v>
      </c>
      <c r="F28" s="10" t="str">
        <f>+VLOOKUP(A28,'[1]Todos los colaboradores'!$B$2:$C$47,2,FALSE)</f>
        <v>ARMANDO</v>
      </c>
      <c r="G28" s="10" t="str">
        <f>+VLOOKUP(C28,'[1]Todos los colaboradores'!$B$2:$C$47,2,FALSE)</f>
        <v>EDGAR IVAN</v>
      </c>
      <c r="H28" s="10" t="str">
        <f>+VLOOKUP(A28,'[1]Todos los colaboradores'!$B$2:$J$49,7,FALSE)</f>
        <v>AGENTE VIP</v>
      </c>
      <c r="I28" s="10" t="s">
        <v>103</v>
      </c>
    </row>
    <row r="29" spans="1:9" x14ac:dyDescent="0.2">
      <c r="A29" s="7" t="s">
        <v>51</v>
      </c>
      <c r="B29" s="8" t="s">
        <v>52</v>
      </c>
      <c r="C29" s="7" t="s">
        <v>5</v>
      </c>
      <c r="D29" s="7" t="s">
        <v>6</v>
      </c>
      <c r="E29" s="10" t="s">
        <v>12</v>
      </c>
      <c r="F29" s="10" t="str">
        <f>+VLOOKUP(A29,'[1]Todos los colaboradores'!$B$2:$C$47,2,FALSE)</f>
        <v>ARMANDO</v>
      </c>
      <c r="G29" s="10" t="str">
        <f>+VLOOKUP(C29,'[1]Todos los colaboradores'!$B$2:$C$47,2,FALSE)</f>
        <v>JAVIER OSWALDO</v>
      </c>
      <c r="H29" s="10" t="str">
        <f>+VLOOKUP(A29,'[1]Todos los colaboradores'!$B$2:$J$49,7,FALSE)</f>
        <v>AGENTE VIP</v>
      </c>
      <c r="I29" s="10" t="s">
        <v>103</v>
      </c>
    </row>
    <row r="30" spans="1:9" x14ac:dyDescent="0.2">
      <c r="A30" s="7" t="s">
        <v>59</v>
      </c>
      <c r="B30" s="14" t="s">
        <v>60</v>
      </c>
      <c r="C30" s="23" t="s">
        <v>33</v>
      </c>
      <c r="D30" s="23" t="s">
        <v>34</v>
      </c>
      <c r="E30" s="10" t="s">
        <v>9</v>
      </c>
      <c r="F30" s="10" t="str">
        <f>+VLOOKUP(A30,'[1]Todos los colaboradores'!$B$2:$C$47,2,FALSE)</f>
        <v>ANA KAREN</v>
      </c>
      <c r="G30" s="10" t="str">
        <f>+VLOOKUP(C30,'[1]Todos los colaboradores'!$B$2:$C$47,2,FALSE)</f>
        <v>EDMUNDO ARIEL</v>
      </c>
      <c r="H30" s="10" t="str">
        <f>+VLOOKUP(A30,'[1]Todos los colaboradores'!$B$2:$J$49,7,FALSE)</f>
        <v>DISEÑADOR SR</v>
      </c>
      <c r="I30" s="10" t="s">
        <v>104</v>
      </c>
    </row>
    <row r="31" spans="1:9" x14ac:dyDescent="0.2">
      <c r="A31" s="7" t="s">
        <v>59</v>
      </c>
      <c r="B31" s="14" t="s">
        <v>60</v>
      </c>
      <c r="C31" s="7" t="s">
        <v>61</v>
      </c>
      <c r="D31" s="13" t="s">
        <v>62</v>
      </c>
      <c r="E31" s="10" t="s">
        <v>12</v>
      </c>
      <c r="F31" s="10" t="str">
        <f>+VLOOKUP(A31,'[1]Todos los colaboradores'!$B$2:$C$47,2,FALSE)</f>
        <v>ANA KAREN</v>
      </c>
      <c r="G31" s="10" t="str">
        <f>+VLOOKUP(C31,'[1]Todos los colaboradores'!$B$2:$C$47,2,FALSE)</f>
        <v>JUAN DIMITRI</v>
      </c>
      <c r="H31" s="10" t="str">
        <f>+VLOOKUP(A31,'[1]Todos los colaboradores'!$B$2:$J$49,7,FALSE)</f>
        <v>DISEÑADOR SR</v>
      </c>
      <c r="I31" s="10" t="s">
        <v>104</v>
      </c>
    </row>
    <row r="32" spans="1:9" x14ac:dyDescent="0.2">
      <c r="A32" s="7" t="s">
        <v>59</v>
      </c>
      <c r="B32" s="14" t="s">
        <v>60</v>
      </c>
      <c r="C32" s="7" t="s">
        <v>63</v>
      </c>
      <c r="D32" s="13" t="s">
        <v>64</v>
      </c>
      <c r="E32" s="10" t="s">
        <v>12</v>
      </c>
      <c r="F32" s="10" t="str">
        <f>+VLOOKUP(A32,'[1]Todos los colaboradores'!$B$2:$C$47,2,FALSE)</f>
        <v>ANA KAREN</v>
      </c>
      <c r="G32" s="10" t="str">
        <f>+VLOOKUP(C32,'[1]Todos los colaboradores'!$B$2:$C$47,2,FALSE)</f>
        <v>JESSICA</v>
      </c>
      <c r="H32" s="10" t="str">
        <f>+VLOOKUP(A32,'[1]Todos los colaboradores'!$B$2:$J$49,7,FALSE)</f>
        <v>DISEÑADOR SR</v>
      </c>
      <c r="I32" s="10" t="s">
        <v>104</v>
      </c>
    </row>
    <row r="33" spans="1:9" x14ac:dyDescent="0.2">
      <c r="A33" s="7" t="s">
        <v>59</v>
      </c>
      <c r="B33" s="14" t="s">
        <v>60</v>
      </c>
      <c r="C33" s="7" t="s">
        <v>10</v>
      </c>
      <c r="D33" s="13" t="s">
        <v>11</v>
      </c>
      <c r="E33" s="10" t="s">
        <v>12</v>
      </c>
      <c r="F33" s="10" t="str">
        <f>+VLOOKUP(A33,'[1]Todos los colaboradores'!$B$2:$C$47,2,FALSE)</f>
        <v>ANA KAREN</v>
      </c>
      <c r="G33" s="10" t="str">
        <f>+VLOOKUP(C33,'[1]Todos los colaboradores'!$B$2:$C$47,2,FALSE)</f>
        <v>HECTOR ADRIAN</v>
      </c>
      <c r="H33" s="10" t="str">
        <f>+VLOOKUP(A33,'[1]Todos los colaboradores'!$B$2:$J$49,7,FALSE)</f>
        <v>DISEÑADOR SR</v>
      </c>
      <c r="I33" s="10" t="s">
        <v>104</v>
      </c>
    </row>
    <row r="34" spans="1:9" x14ac:dyDescent="0.2">
      <c r="A34" s="7" t="s">
        <v>37</v>
      </c>
      <c r="B34" s="18" t="s">
        <v>38</v>
      </c>
      <c r="C34" s="28" t="s">
        <v>35</v>
      </c>
      <c r="D34" s="28" t="s">
        <v>36</v>
      </c>
      <c r="E34" s="10" t="s">
        <v>9</v>
      </c>
      <c r="F34" s="10" t="str">
        <f>+VLOOKUP(A34,'[1]Todos los colaboradores'!$B$2:$C$47,2,FALSE)</f>
        <v>ELISA ASENAT</v>
      </c>
      <c r="G34" s="10" t="str">
        <f>+VLOOKUP(C34,'[1]Todos los colaboradores'!$B$2:$C$47,2,FALSE)</f>
        <v>KATIA ELIZABETH</v>
      </c>
      <c r="H34" s="10" t="str">
        <f>+VLOOKUP(A34,'[1]Todos los colaboradores'!$B$2:$J$49,7,FALSE)</f>
        <v>AGENTE DE TELEMARKETING</v>
      </c>
      <c r="I34" s="10" t="s">
        <v>103</v>
      </c>
    </row>
    <row r="35" spans="1:9" x14ac:dyDescent="0.2">
      <c r="A35" s="7" t="s">
        <v>37</v>
      </c>
      <c r="B35" s="18" t="s">
        <v>38</v>
      </c>
      <c r="C35" s="7" t="s">
        <v>57</v>
      </c>
      <c r="D35" s="13" t="s">
        <v>58</v>
      </c>
      <c r="E35" s="10" t="s">
        <v>12</v>
      </c>
      <c r="F35" s="10" t="str">
        <f>+VLOOKUP(A35,'[1]Todos los colaboradores'!$B$2:$C$47,2,FALSE)</f>
        <v>ELISA ASENAT</v>
      </c>
      <c r="G35" s="10" t="str">
        <f>+VLOOKUP(C35,'[1]Todos los colaboradores'!$B$2:$C$47,2,FALSE)</f>
        <v>EDGAR IVAN</v>
      </c>
      <c r="H35" s="10" t="str">
        <f>+VLOOKUP(A35,'[1]Todos los colaboradores'!$B$2:$J$49,7,FALSE)</f>
        <v>AGENTE DE TELEMARKETING</v>
      </c>
      <c r="I35" s="10" t="s">
        <v>103</v>
      </c>
    </row>
    <row r="36" spans="1:9" x14ac:dyDescent="0.2">
      <c r="A36" s="7" t="s">
        <v>37</v>
      </c>
      <c r="B36" s="18" t="s">
        <v>38</v>
      </c>
      <c r="C36" s="7" t="s">
        <v>65</v>
      </c>
      <c r="D36" s="13" t="s">
        <v>66</v>
      </c>
      <c r="E36" s="10" t="s">
        <v>12</v>
      </c>
      <c r="F36" s="10" t="str">
        <f>+VLOOKUP(A36,'[1]Todos los colaboradores'!$B$2:$C$47,2,FALSE)</f>
        <v>ELISA ASENAT</v>
      </c>
      <c r="G36" s="10" t="str">
        <f>+VLOOKUP(C36,'[1]Todos los colaboradores'!$B$2:$C$47,2,FALSE)</f>
        <v>CYNTHIA JUDITH</v>
      </c>
      <c r="H36" s="10" t="str">
        <f>+VLOOKUP(A36,'[1]Todos los colaboradores'!$B$2:$J$49,7,FALSE)</f>
        <v>AGENTE DE TELEMARKETING</v>
      </c>
      <c r="I36" s="10" t="s">
        <v>103</v>
      </c>
    </row>
    <row r="37" spans="1:9" x14ac:dyDescent="0.2">
      <c r="A37" s="7" t="s">
        <v>37</v>
      </c>
      <c r="B37" s="18" t="s">
        <v>38</v>
      </c>
      <c r="C37" s="7" t="s">
        <v>67</v>
      </c>
      <c r="D37" s="13" t="s">
        <v>68</v>
      </c>
      <c r="E37" s="10" t="s">
        <v>12</v>
      </c>
      <c r="F37" s="10" t="str">
        <f>+VLOOKUP(A37,'[1]Todos los colaboradores'!$B$2:$C$47,2,FALSE)</f>
        <v>ELISA ASENAT</v>
      </c>
      <c r="G37" s="10" t="str">
        <f>+VLOOKUP(C37,'[1]Todos los colaboradores'!$B$2:$C$47,2,FALSE)</f>
        <v>BRENDA DENISSE</v>
      </c>
      <c r="H37" s="10" t="str">
        <f>+VLOOKUP(A37,'[1]Todos los colaboradores'!$B$2:$J$49,7,FALSE)</f>
        <v>AGENTE DE TELEMARKETING</v>
      </c>
      <c r="I37" s="10" t="s">
        <v>103</v>
      </c>
    </row>
    <row r="38" spans="1:9" x14ac:dyDescent="0.2">
      <c r="A38" s="7" t="s">
        <v>29</v>
      </c>
      <c r="B38" s="20" t="s">
        <v>30</v>
      </c>
      <c r="C38" s="9" t="s">
        <v>7</v>
      </c>
      <c r="D38" s="9" t="s">
        <v>8</v>
      </c>
      <c r="E38" s="10" t="s">
        <v>9</v>
      </c>
      <c r="F38" s="10" t="str">
        <f>+VLOOKUP(A38,'[1]Todos los colaboradores'!$B$2:$C$47,2,FALSE)</f>
        <v>JORGE ARMANDO</v>
      </c>
      <c r="G38" s="10" t="str">
        <f>+VLOOKUP(C38,'[1]Todos los colaboradores'!$B$2:$C$47,2,FALSE)</f>
        <v>CRIS ALDO</v>
      </c>
      <c r="H38" s="10" t="str">
        <f>+VLOOKUP(A38,'[1]Todos los colaboradores'!$B$2:$J$49,7,FALSE)</f>
        <v>GERENTE DE SISTEMAS</v>
      </c>
      <c r="I38" s="10" t="s">
        <v>103</v>
      </c>
    </row>
    <row r="39" spans="1:9" x14ac:dyDescent="0.2">
      <c r="A39" s="7" t="s">
        <v>29</v>
      </c>
      <c r="B39" s="20" t="s">
        <v>30</v>
      </c>
      <c r="C39" s="29" t="s">
        <v>69</v>
      </c>
      <c r="D39" s="19" t="s">
        <v>70</v>
      </c>
      <c r="E39" s="10" t="s">
        <v>12</v>
      </c>
      <c r="F39" s="10" t="str">
        <f>+VLOOKUP(A39,'[1]Todos los colaboradores'!$B$2:$C$47,2,FALSE)</f>
        <v>JORGE ARMANDO</v>
      </c>
      <c r="G39" s="10" t="str">
        <f>+VLOOKUP(C39,'[1]Todos los colaboradores'!$B$2:$C$47,2,FALSE)</f>
        <v>MÓNICA</v>
      </c>
      <c r="H39" s="10" t="str">
        <f>+VLOOKUP(A39,'[1]Todos los colaboradores'!$B$2:$J$49,7,FALSE)</f>
        <v>GERENTE DE SISTEMAS</v>
      </c>
      <c r="I39" s="10" t="s">
        <v>103</v>
      </c>
    </row>
    <row r="40" spans="1:9" x14ac:dyDescent="0.2">
      <c r="A40" s="7" t="s">
        <v>29</v>
      </c>
      <c r="B40" s="20" t="s">
        <v>30</v>
      </c>
      <c r="C40" s="7" t="s">
        <v>71</v>
      </c>
      <c r="D40" s="7" t="s">
        <v>72</v>
      </c>
      <c r="E40" s="10" t="s">
        <v>12</v>
      </c>
      <c r="F40" s="10" t="str">
        <f>+VLOOKUP(A40,'[1]Todos los colaboradores'!$B$2:$C$47,2,FALSE)</f>
        <v>JORGE ARMANDO</v>
      </c>
      <c r="G40" s="10" t="str">
        <f>+VLOOKUP(C40,'[1]Todos los colaboradores'!$B$2:$C$47,2,FALSE)</f>
        <v>JULIO MANUEL</v>
      </c>
      <c r="H40" s="10" t="str">
        <f>+VLOOKUP(A40,'[1]Todos los colaboradores'!$B$2:$J$49,7,FALSE)</f>
        <v>GERENTE DE SISTEMAS</v>
      </c>
      <c r="I40" s="10" t="s">
        <v>103</v>
      </c>
    </row>
    <row r="41" spans="1:9" x14ac:dyDescent="0.2">
      <c r="A41" s="7" t="s">
        <v>29</v>
      </c>
      <c r="B41" s="20" t="s">
        <v>30</v>
      </c>
      <c r="C41" s="7" t="s">
        <v>27</v>
      </c>
      <c r="D41" s="7" t="s">
        <v>28</v>
      </c>
      <c r="E41" s="10" t="s">
        <v>12</v>
      </c>
      <c r="F41" s="10" t="str">
        <f>+VLOOKUP(A41,'[1]Todos los colaboradores'!$B$2:$C$47,2,FALSE)</f>
        <v>JORGE ARMANDO</v>
      </c>
      <c r="G41" s="10" t="str">
        <f>+VLOOKUP(C41,'[1]Todos los colaboradores'!$B$2:$C$47,2,FALSE)</f>
        <v>JOSSELL AMAURY DALHI</v>
      </c>
      <c r="H41" s="10" t="str">
        <f>+VLOOKUP(A41,'[1]Todos los colaboradores'!$B$2:$J$49,7,FALSE)</f>
        <v>GERENTE DE SISTEMAS</v>
      </c>
      <c r="I41" s="10" t="s">
        <v>103</v>
      </c>
    </row>
    <row r="42" spans="1:9" x14ac:dyDescent="0.2">
      <c r="A42" s="7" t="s">
        <v>49</v>
      </c>
      <c r="B42" s="22" t="s">
        <v>50</v>
      </c>
      <c r="C42" s="21" t="s">
        <v>23</v>
      </c>
      <c r="D42" s="21" t="s">
        <v>24</v>
      </c>
      <c r="E42" s="10" t="s">
        <v>9</v>
      </c>
      <c r="F42" s="10" t="str">
        <f>+VLOOKUP(A42,'[1]Todos los colaboradores'!$B$2:$C$47,2,FALSE)</f>
        <v>GISELA LIZBETH</v>
      </c>
      <c r="G42" s="10" t="str">
        <f>+VLOOKUP(C42,'[1]Todos los colaboradores'!$B$2:$C$47,2,FALSE)</f>
        <v>HUMBERTO PABLO</v>
      </c>
      <c r="H42" s="10" t="str">
        <f>+VLOOKUP(A42,'[1]Todos los colaboradores'!$B$2:$J$49,7,FALSE)</f>
        <v>SUPERVISOR JR</v>
      </c>
      <c r="I42" s="10" t="s">
        <v>103</v>
      </c>
    </row>
    <row r="43" spans="1:9" x14ac:dyDescent="0.2">
      <c r="A43" s="7" t="s">
        <v>49</v>
      </c>
      <c r="B43" s="22" t="s">
        <v>50</v>
      </c>
      <c r="C43" s="7" t="s">
        <v>73</v>
      </c>
      <c r="D43" s="13" t="s">
        <v>74</v>
      </c>
      <c r="E43" s="10" t="s">
        <v>12</v>
      </c>
      <c r="F43" s="10" t="str">
        <f>+VLOOKUP(A43,'[1]Todos los colaboradores'!$B$2:$C$47,2,FALSE)</f>
        <v>GISELA LIZBETH</v>
      </c>
      <c r="G43" s="10" t="str">
        <f>+VLOOKUP(C43,'[1]Todos los colaboradores'!$B$2:$C$47,2,FALSE)</f>
        <v xml:space="preserve">IRMA ALEJANDRA </v>
      </c>
      <c r="H43" s="10" t="str">
        <f>+VLOOKUP(A43,'[1]Todos los colaboradores'!$B$2:$J$49,7,FALSE)</f>
        <v>SUPERVISOR JR</v>
      </c>
      <c r="I43" s="10" t="s">
        <v>103</v>
      </c>
    </row>
    <row r="44" spans="1:9" x14ac:dyDescent="0.2">
      <c r="A44" s="7" t="s">
        <v>49</v>
      </c>
      <c r="B44" s="22" t="s">
        <v>50</v>
      </c>
      <c r="C44" s="7" t="s">
        <v>75</v>
      </c>
      <c r="D44" s="13" t="s">
        <v>76</v>
      </c>
      <c r="E44" s="10" t="s">
        <v>12</v>
      </c>
      <c r="F44" s="10" t="str">
        <f>+VLOOKUP(A44,'[1]Todos los colaboradores'!$B$2:$C$47,2,FALSE)</f>
        <v>GISELA LIZBETH</v>
      </c>
      <c r="G44" s="10" t="str">
        <f>+VLOOKUP(C44,'[1]Todos los colaboradores'!$B$2:$C$47,2,FALSE)</f>
        <v>ALDO</v>
      </c>
      <c r="H44" s="10" t="str">
        <f>+VLOOKUP(A44,'[1]Todos los colaboradores'!$B$2:$J$49,7,FALSE)</f>
        <v>SUPERVISOR JR</v>
      </c>
      <c r="I44" s="10" t="s">
        <v>103</v>
      </c>
    </row>
    <row r="45" spans="1:9" x14ac:dyDescent="0.2">
      <c r="A45" s="7" t="s">
        <v>49</v>
      </c>
      <c r="B45" s="22" t="s">
        <v>50</v>
      </c>
      <c r="C45" s="7" t="s">
        <v>77</v>
      </c>
      <c r="D45" s="7" t="s">
        <v>78</v>
      </c>
      <c r="E45" s="10" t="s">
        <v>12</v>
      </c>
      <c r="F45" s="10" t="str">
        <f>+VLOOKUP(A45,'[1]Todos los colaboradores'!$B$2:$C$47,2,FALSE)</f>
        <v>GISELA LIZBETH</v>
      </c>
      <c r="G45" s="10" t="str">
        <f>+VLOOKUP(C45,'[1]Todos los colaboradores'!$B$2:$C$47,2,FALSE)</f>
        <v>ITZEL GUADALUPE</v>
      </c>
      <c r="H45" s="10" t="str">
        <f>+VLOOKUP(A45,'[1]Todos los colaboradores'!$B$2:$J$49,7,FALSE)</f>
        <v>SUPERVISOR JR</v>
      </c>
      <c r="I45" s="10" t="s">
        <v>103</v>
      </c>
    </row>
    <row r="46" spans="1:9" x14ac:dyDescent="0.2">
      <c r="A46" s="7" t="s">
        <v>63</v>
      </c>
      <c r="B46" s="25" t="s">
        <v>64</v>
      </c>
      <c r="C46" s="23" t="s">
        <v>33</v>
      </c>
      <c r="D46" s="23" t="s">
        <v>34</v>
      </c>
      <c r="E46" s="10" t="s">
        <v>9</v>
      </c>
      <c r="F46" s="10" t="str">
        <f>+VLOOKUP(A46,'[1]Todos los colaboradores'!$B$2:$C$47,2,FALSE)</f>
        <v>JESSICA</v>
      </c>
      <c r="G46" s="10" t="str">
        <f>+VLOOKUP(C46,'[1]Todos los colaboradores'!$B$2:$C$47,2,FALSE)</f>
        <v>EDMUNDO ARIEL</v>
      </c>
      <c r="H46" s="10" t="str">
        <f>+VLOOKUP(A46,'[1]Todos los colaboradores'!$B$2:$J$49,7,FALSE)</f>
        <v>AFILIADOS</v>
      </c>
      <c r="I46" s="10" t="s">
        <v>104</v>
      </c>
    </row>
    <row r="47" spans="1:9" x14ac:dyDescent="0.2">
      <c r="A47" s="7" t="s">
        <v>63</v>
      </c>
      <c r="B47" s="25" t="s">
        <v>64</v>
      </c>
      <c r="C47" s="7" t="s">
        <v>23</v>
      </c>
      <c r="D47" s="13" t="s">
        <v>24</v>
      </c>
      <c r="E47" s="10" t="s">
        <v>12</v>
      </c>
      <c r="F47" s="10" t="str">
        <f>+VLOOKUP(A47,'[1]Todos los colaboradores'!$B$2:$C$47,2,FALSE)</f>
        <v>JESSICA</v>
      </c>
      <c r="G47" s="10" t="str">
        <f>+VLOOKUP(C47,'[1]Todos los colaboradores'!$B$2:$C$47,2,FALSE)</f>
        <v>HUMBERTO PABLO</v>
      </c>
      <c r="H47" s="10" t="str">
        <f>+VLOOKUP(A47,'[1]Todos los colaboradores'!$B$2:$J$49,7,FALSE)</f>
        <v>AFILIADOS</v>
      </c>
      <c r="I47" s="10" t="s">
        <v>104</v>
      </c>
    </row>
    <row r="48" spans="1:9" x14ac:dyDescent="0.2">
      <c r="A48" s="7" t="s">
        <v>63</v>
      </c>
      <c r="B48" s="25" t="s">
        <v>64</v>
      </c>
      <c r="C48" s="7" t="s">
        <v>15</v>
      </c>
      <c r="D48" s="13" t="s">
        <v>16</v>
      </c>
      <c r="E48" s="10" t="s">
        <v>12</v>
      </c>
      <c r="F48" s="10" t="str">
        <f>+VLOOKUP(A48,'[1]Todos los colaboradores'!$B$2:$C$47,2,FALSE)</f>
        <v>JESSICA</v>
      </c>
      <c r="G48" s="10" t="str">
        <f>+VLOOKUP(C48,'[1]Todos los colaboradores'!$B$2:$C$47,2,FALSE)</f>
        <v>OMAR ALEJANDRO</v>
      </c>
      <c r="H48" s="10" t="str">
        <f>+VLOOKUP(A48,'[1]Todos los colaboradores'!$B$2:$J$49,7,FALSE)</f>
        <v>AFILIADOS</v>
      </c>
      <c r="I48" s="10" t="s">
        <v>104</v>
      </c>
    </row>
    <row r="49" spans="1:9" x14ac:dyDescent="0.2">
      <c r="A49" s="7" t="s">
        <v>63</v>
      </c>
      <c r="B49" s="25" t="s">
        <v>64</v>
      </c>
      <c r="C49" s="7" t="s">
        <v>27</v>
      </c>
      <c r="D49" s="7" t="s">
        <v>28</v>
      </c>
      <c r="E49" s="10" t="s">
        <v>12</v>
      </c>
      <c r="F49" s="10" t="str">
        <f>+VLOOKUP(A49,'[1]Todos los colaboradores'!$B$2:$C$47,2,FALSE)</f>
        <v>JESSICA</v>
      </c>
      <c r="G49" s="10" t="str">
        <f>+VLOOKUP(C49,'[1]Todos los colaboradores'!$B$2:$C$47,2,FALSE)</f>
        <v>JOSSELL AMAURY DALHI</v>
      </c>
      <c r="H49" s="10" t="str">
        <f>+VLOOKUP(A49,'[1]Todos los colaboradores'!$B$2:$J$49,7,FALSE)</f>
        <v>AFILIADOS</v>
      </c>
      <c r="I49" s="10" t="s">
        <v>104</v>
      </c>
    </row>
    <row r="50" spans="1:9" x14ac:dyDescent="0.2">
      <c r="A50" s="7" t="s">
        <v>71</v>
      </c>
      <c r="B50" s="8" t="s">
        <v>72</v>
      </c>
      <c r="C50" s="9" t="s">
        <v>7</v>
      </c>
      <c r="D50" s="9" t="s">
        <v>8</v>
      </c>
      <c r="E50" s="10" t="s">
        <v>9</v>
      </c>
      <c r="F50" s="10" t="str">
        <f>+VLOOKUP(A50,'[1]Todos los colaboradores'!$B$2:$C$47,2,FALSE)</f>
        <v>JULIO MANUEL</v>
      </c>
      <c r="G50" s="10" t="str">
        <f>+VLOOKUP(C50,'[1]Todos los colaboradores'!$B$2:$C$47,2,FALSE)</f>
        <v>CRIS ALDO</v>
      </c>
      <c r="H50" s="10" t="str">
        <f>+VLOOKUP(A50,'[1]Todos los colaboradores'!$B$2:$J$49,7,FALSE)</f>
        <v>GERENTE DE ADMINISTRACIÓN</v>
      </c>
      <c r="I50" s="10" t="s">
        <v>105</v>
      </c>
    </row>
    <row r="51" spans="1:9" x14ac:dyDescent="0.2">
      <c r="A51" s="7" t="s">
        <v>71</v>
      </c>
      <c r="B51" s="8" t="s">
        <v>72</v>
      </c>
      <c r="C51" s="7" t="s">
        <v>39</v>
      </c>
      <c r="D51" s="13" t="s">
        <v>40</v>
      </c>
      <c r="E51" s="10" t="s">
        <v>12</v>
      </c>
      <c r="F51" s="10" t="str">
        <f>+VLOOKUP(A51,'[1]Todos los colaboradores'!$B$2:$C$47,2,FALSE)</f>
        <v>JULIO MANUEL</v>
      </c>
      <c r="G51" s="10" t="str">
        <f>+VLOOKUP(C51,'[1]Todos los colaboradores'!$B$2:$C$47,2,FALSE)</f>
        <v>REGINA</v>
      </c>
      <c r="H51" s="10" t="str">
        <f>+VLOOKUP(A51,'[1]Todos los colaboradores'!$B$2:$J$49,7,FALSE)</f>
        <v>GERENTE DE ADMINISTRACIÓN</v>
      </c>
      <c r="I51" s="10" t="s">
        <v>105</v>
      </c>
    </row>
    <row r="52" spans="1:9" x14ac:dyDescent="0.2">
      <c r="A52" s="7" t="s">
        <v>71</v>
      </c>
      <c r="B52" s="8" t="s">
        <v>72</v>
      </c>
      <c r="C52" s="7" t="s">
        <v>23</v>
      </c>
      <c r="D52" s="13" t="s">
        <v>24</v>
      </c>
      <c r="E52" s="10" t="s">
        <v>12</v>
      </c>
      <c r="F52" s="10" t="str">
        <f>+VLOOKUP(A52,'[1]Todos los colaboradores'!$B$2:$C$47,2,FALSE)</f>
        <v>JULIO MANUEL</v>
      </c>
      <c r="G52" s="10" t="str">
        <f>+VLOOKUP(C52,'[1]Todos los colaboradores'!$B$2:$C$47,2,FALSE)</f>
        <v>HUMBERTO PABLO</v>
      </c>
      <c r="H52" s="10" t="str">
        <f>+VLOOKUP(A52,'[1]Todos los colaboradores'!$B$2:$J$49,7,FALSE)</f>
        <v>GERENTE DE ADMINISTRACIÓN</v>
      </c>
      <c r="I52" s="10" t="s">
        <v>105</v>
      </c>
    </row>
    <row r="53" spans="1:9" x14ac:dyDescent="0.2">
      <c r="A53" s="7" t="s">
        <v>71</v>
      </c>
      <c r="B53" s="8" t="s">
        <v>72</v>
      </c>
      <c r="C53" s="7" t="s">
        <v>21</v>
      </c>
      <c r="D53" s="13" t="s">
        <v>22</v>
      </c>
      <c r="E53" s="10" t="s">
        <v>12</v>
      </c>
      <c r="F53" s="10" t="str">
        <f>+VLOOKUP(A53,'[1]Todos los colaboradores'!$B$2:$C$47,2,FALSE)</f>
        <v>JULIO MANUEL</v>
      </c>
      <c r="G53" s="10" t="str">
        <f>+VLOOKUP(C53,'[1]Todos los colaboradores'!$B$2:$C$47,2,FALSE)</f>
        <v>GRISELDA</v>
      </c>
      <c r="H53" s="10" t="str">
        <f>+VLOOKUP(A53,'[1]Todos los colaboradores'!$B$2:$J$49,7,FALSE)</f>
        <v>GERENTE DE ADMINISTRACIÓN</v>
      </c>
      <c r="I53" s="10" t="s">
        <v>105</v>
      </c>
    </row>
    <row r="54" spans="1:9" x14ac:dyDescent="0.2">
      <c r="A54" s="7" t="s">
        <v>75</v>
      </c>
      <c r="B54" s="18" t="s">
        <v>76</v>
      </c>
      <c r="C54" s="21" t="s">
        <v>23</v>
      </c>
      <c r="D54" s="21" t="s">
        <v>24</v>
      </c>
      <c r="E54" s="10" t="s">
        <v>9</v>
      </c>
      <c r="F54" s="10" t="str">
        <f>+VLOOKUP(A54,'[1]Todos los colaboradores'!$B$2:$C$47,2,FALSE)</f>
        <v>ALDO</v>
      </c>
      <c r="G54" s="10" t="str">
        <f>+VLOOKUP(C54,'[1]Todos los colaboradores'!$B$2:$C$47,2,FALSE)</f>
        <v>HUMBERTO PABLO</v>
      </c>
      <c r="H54" s="10" t="str">
        <f>+VLOOKUP(A54,'[1]Todos los colaboradores'!$B$2:$J$49,7,FALSE)</f>
        <v>SUPERVISOR JR</v>
      </c>
      <c r="I54" s="10" t="s">
        <v>103</v>
      </c>
    </row>
    <row r="55" spans="1:9" x14ac:dyDescent="0.2">
      <c r="A55" s="7" t="s">
        <v>75</v>
      </c>
      <c r="B55" s="18" t="s">
        <v>76</v>
      </c>
      <c r="C55" s="7" t="s">
        <v>35</v>
      </c>
      <c r="D55" s="13" t="s">
        <v>36</v>
      </c>
      <c r="E55" s="10" t="s">
        <v>12</v>
      </c>
      <c r="F55" s="10" t="str">
        <f>+VLOOKUP(A55,'[1]Todos los colaboradores'!$B$2:$C$47,2,FALSE)</f>
        <v>ALDO</v>
      </c>
      <c r="G55" s="10" t="str">
        <f>+VLOOKUP(C55,'[1]Todos los colaboradores'!$B$2:$C$47,2,FALSE)</f>
        <v>KATIA ELIZABETH</v>
      </c>
      <c r="H55" s="10" t="str">
        <f>+VLOOKUP(A55,'[1]Todos los colaboradores'!$B$2:$J$49,7,FALSE)</f>
        <v>SUPERVISOR JR</v>
      </c>
      <c r="I55" s="10" t="s">
        <v>103</v>
      </c>
    </row>
    <row r="56" spans="1:9" x14ac:dyDescent="0.2">
      <c r="A56" s="7" t="s">
        <v>75</v>
      </c>
      <c r="B56" s="18" t="s">
        <v>76</v>
      </c>
      <c r="C56" s="7" t="s">
        <v>79</v>
      </c>
      <c r="D56" s="19" t="s">
        <v>80</v>
      </c>
      <c r="E56" s="10" t="s">
        <v>12</v>
      </c>
      <c r="F56" s="10" t="str">
        <f>+VLOOKUP(A56,'[1]Todos los colaboradores'!$B$2:$C$47,2,FALSE)</f>
        <v>ALDO</v>
      </c>
      <c r="G56" s="10" t="str">
        <f>+VLOOKUP(C56,'[1]Todos los colaboradores'!$B$2:$C$47,2,FALSE)</f>
        <v>ERIKA</v>
      </c>
      <c r="H56" s="10" t="str">
        <f>+VLOOKUP(A56,'[1]Todos los colaboradores'!$B$2:$J$49,7,FALSE)</f>
        <v>SUPERVISOR JR</v>
      </c>
      <c r="I56" s="10" t="s">
        <v>103</v>
      </c>
    </row>
    <row r="57" spans="1:9" x14ac:dyDescent="0.2">
      <c r="A57" s="7" t="s">
        <v>75</v>
      </c>
      <c r="B57" s="18" t="s">
        <v>76</v>
      </c>
      <c r="C57" s="7" t="s">
        <v>39</v>
      </c>
      <c r="D57" s="7" t="s">
        <v>40</v>
      </c>
      <c r="E57" s="10" t="s">
        <v>12</v>
      </c>
      <c r="F57" s="10" t="str">
        <f>+VLOOKUP(A57,'[1]Todos los colaboradores'!$B$2:$C$47,2,FALSE)</f>
        <v>ALDO</v>
      </c>
      <c r="G57" s="10" t="str">
        <f>+VLOOKUP(C57,'[1]Todos los colaboradores'!$B$2:$C$47,2,FALSE)</f>
        <v>REGINA</v>
      </c>
      <c r="H57" s="10" t="str">
        <f>+VLOOKUP(A57,'[1]Todos los colaboradores'!$B$2:$J$49,7,FALSE)</f>
        <v>SUPERVISOR JR</v>
      </c>
      <c r="I57" s="10" t="s">
        <v>103</v>
      </c>
    </row>
    <row r="58" spans="1:9" x14ac:dyDescent="0.2">
      <c r="A58" s="7" t="s">
        <v>10</v>
      </c>
      <c r="B58" s="22" t="s">
        <v>11</v>
      </c>
      <c r="C58" s="9" t="s">
        <v>7</v>
      </c>
      <c r="D58" s="9" t="s">
        <v>8</v>
      </c>
      <c r="E58" s="10" t="s">
        <v>9</v>
      </c>
      <c r="F58" s="10" t="str">
        <f>+VLOOKUP(A58,'[1]Todos los colaboradores'!$B$2:$C$47,2,FALSE)</f>
        <v>HECTOR ADRIAN</v>
      </c>
      <c r="G58" s="10" t="str">
        <f>+VLOOKUP(C58,'[1]Todos los colaboradores'!$B$2:$C$47,2,FALSE)</f>
        <v>CRIS ALDO</v>
      </c>
      <c r="H58" s="10" t="str">
        <f>+VLOOKUP(A58,'[1]Todos los colaboradores'!$B$2:$J$49,7,FALSE)</f>
        <v>INTERNAL MARKETING</v>
      </c>
      <c r="I58" s="10" t="s">
        <v>103</v>
      </c>
    </row>
    <row r="59" spans="1:9" x14ac:dyDescent="0.2">
      <c r="A59" s="7" t="s">
        <v>10</v>
      </c>
      <c r="B59" s="22" t="s">
        <v>11</v>
      </c>
      <c r="C59" s="7" t="s">
        <v>5</v>
      </c>
      <c r="D59" s="7" t="s">
        <v>6</v>
      </c>
      <c r="E59" s="10" t="s">
        <v>12</v>
      </c>
      <c r="F59" s="10" t="str">
        <f>+VLOOKUP(A59,'[1]Todos los colaboradores'!$B$2:$C$47,2,FALSE)</f>
        <v>HECTOR ADRIAN</v>
      </c>
      <c r="G59" s="10" t="str">
        <f>+VLOOKUP(C59,'[1]Todos los colaboradores'!$B$2:$C$47,2,FALSE)</f>
        <v>JAVIER OSWALDO</v>
      </c>
      <c r="H59" s="10" t="str">
        <f>+VLOOKUP(A59,'[1]Todos los colaboradores'!$B$2:$J$49,7,FALSE)</f>
        <v>INTERNAL MARKETING</v>
      </c>
      <c r="I59" s="10" t="s">
        <v>103</v>
      </c>
    </row>
    <row r="60" spans="1:9" x14ac:dyDescent="0.2">
      <c r="A60" s="7" t="s">
        <v>10</v>
      </c>
      <c r="B60" s="22" t="s">
        <v>11</v>
      </c>
      <c r="C60" s="7" t="s">
        <v>15</v>
      </c>
      <c r="D60" s="7" t="s">
        <v>16</v>
      </c>
      <c r="E60" s="10" t="s">
        <v>12</v>
      </c>
      <c r="F60" s="10" t="str">
        <f>+VLOOKUP(A60,'[1]Todos los colaboradores'!$B$2:$C$47,2,FALSE)</f>
        <v>HECTOR ADRIAN</v>
      </c>
      <c r="G60" s="10" t="str">
        <f>+VLOOKUP(C60,'[1]Todos los colaboradores'!$B$2:$C$47,2,FALSE)</f>
        <v>OMAR ALEJANDRO</v>
      </c>
      <c r="H60" s="10" t="str">
        <f>+VLOOKUP(A60,'[1]Todos los colaboradores'!$B$2:$J$49,7,FALSE)</f>
        <v>INTERNAL MARKETING</v>
      </c>
      <c r="I60" s="10" t="s">
        <v>103</v>
      </c>
    </row>
    <row r="61" spans="1:9" x14ac:dyDescent="0.2">
      <c r="A61" s="7" t="s">
        <v>10</v>
      </c>
      <c r="B61" s="22" t="s">
        <v>11</v>
      </c>
      <c r="C61" s="29" t="s">
        <v>69</v>
      </c>
      <c r="D61" s="19" t="s">
        <v>70</v>
      </c>
      <c r="E61" s="10" t="s">
        <v>12</v>
      </c>
      <c r="F61" s="10" t="str">
        <f>+VLOOKUP(A61,'[1]Todos los colaboradores'!$B$2:$C$47,2,FALSE)</f>
        <v>HECTOR ADRIAN</v>
      </c>
      <c r="G61" s="10" t="str">
        <f>+VLOOKUP(C61,'[1]Todos los colaboradores'!$B$2:$C$47,2,FALSE)</f>
        <v>MÓNICA</v>
      </c>
      <c r="H61" s="10" t="str">
        <f>+VLOOKUP(A61,'[1]Todos los colaboradores'!$B$2:$J$49,7,FALSE)</f>
        <v>INTERNAL MARKETING</v>
      </c>
      <c r="I61" s="10" t="s">
        <v>103</v>
      </c>
    </row>
    <row r="62" spans="1:9" x14ac:dyDescent="0.2">
      <c r="A62" s="7" t="s">
        <v>77</v>
      </c>
      <c r="B62" s="30" t="s">
        <v>78</v>
      </c>
      <c r="C62" s="21" t="s">
        <v>23</v>
      </c>
      <c r="D62" s="21" t="s">
        <v>24</v>
      </c>
      <c r="E62" s="10" t="s">
        <v>9</v>
      </c>
      <c r="F62" s="10" t="str">
        <f>+VLOOKUP(A62,'[1]Todos los colaboradores'!$B$2:$C$47,2,FALSE)</f>
        <v>ITZEL GUADALUPE</v>
      </c>
      <c r="G62" s="10" t="str">
        <f>+VLOOKUP(C62,'[1]Todos los colaboradores'!$B$2:$C$47,2,FALSE)</f>
        <v>HUMBERTO PABLO</v>
      </c>
      <c r="H62" s="10" t="str">
        <f>+VLOOKUP(A62,'[1]Todos los colaboradores'!$B$2:$J$49,7,FALSE)</f>
        <v>SUPERVISOR MID</v>
      </c>
      <c r="I62" s="10" t="s">
        <v>103</v>
      </c>
    </row>
    <row r="63" spans="1:9" x14ac:dyDescent="0.2">
      <c r="A63" s="7" t="s">
        <v>77</v>
      </c>
      <c r="B63" s="30" t="s">
        <v>78</v>
      </c>
      <c r="C63" s="7" t="s">
        <v>67</v>
      </c>
      <c r="D63" s="13" t="s">
        <v>68</v>
      </c>
      <c r="E63" s="10" t="s">
        <v>12</v>
      </c>
      <c r="F63" s="10" t="str">
        <f>+VLOOKUP(A63,'[1]Todos los colaboradores'!$B$2:$C$47,2,FALSE)</f>
        <v>ITZEL GUADALUPE</v>
      </c>
      <c r="G63" s="10" t="str">
        <f>+VLOOKUP(C63,'[1]Todos los colaboradores'!$B$2:$C$47,2,FALSE)</f>
        <v>BRENDA DENISSE</v>
      </c>
      <c r="H63" s="10" t="str">
        <f>+VLOOKUP(A63,'[1]Todos los colaboradores'!$B$2:$J$49,7,FALSE)</f>
        <v>SUPERVISOR MID</v>
      </c>
      <c r="I63" s="10" t="s">
        <v>103</v>
      </c>
    </row>
    <row r="64" spans="1:9" x14ac:dyDescent="0.2">
      <c r="A64" s="7" t="s">
        <v>77</v>
      </c>
      <c r="B64" s="30" t="s">
        <v>78</v>
      </c>
      <c r="C64" s="7" t="s">
        <v>47</v>
      </c>
      <c r="D64" s="13" t="s">
        <v>48</v>
      </c>
      <c r="E64" s="10" t="s">
        <v>12</v>
      </c>
      <c r="F64" s="10" t="str">
        <f>+VLOOKUP(A64,'[1]Todos los colaboradores'!$B$2:$C$47,2,FALSE)</f>
        <v>ITZEL GUADALUPE</v>
      </c>
      <c r="G64" s="10" t="str">
        <f>+VLOOKUP(C64,'[1]Todos los colaboradores'!$B$2:$C$47,2,FALSE)</f>
        <v>ROBERTO CARLOS</v>
      </c>
      <c r="H64" s="10" t="str">
        <f>+VLOOKUP(A64,'[1]Todos los colaboradores'!$B$2:$J$49,7,FALSE)</f>
        <v>SUPERVISOR MID</v>
      </c>
      <c r="I64" s="10" t="s">
        <v>103</v>
      </c>
    </row>
    <row r="65" spans="1:9" x14ac:dyDescent="0.2">
      <c r="A65" s="7" t="s">
        <v>77</v>
      </c>
      <c r="B65" s="30" t="s">
        <v>78</v>
      </c>
      <c r="C65" s="7" t="s">
        <v>81</v>
      </c>
      <c r="D65" s="13" t="s">
        <v>82</v>
      </c>
      <c r="E65" s="10" t="s">
        <v>12</v>
      </c>
      <c r="F65" s="10" t="str">
        <f>+VLOOKUP(A65,'[1]Todos los colaboradores'!$B$2:$C$47,2,FALSE)</f>
        <v>ITZEL GUADALUPE</v>
      </c>
      <c r="G65" s="10" t="str">
        <f>+VLOOKUP(C65,'[1]Todos los colaboradores'!$B$2:$C$47,2,FALSE)</f>
        <v xml:space="preserve">OSCAR HUMBERTO </v>
      </c>
      <c r="H65" s="10" t="str">
        <f>+VLOOKUP(A65,'[1]Todos los colaboradores'!$B$2:$J$49,7,FALSE)</f>
        <v>SUPERVISOR MID</v>
      </c>
      <c r="I65" s="10" t="s">
        <v>103</v>
      </c>
    </row>
    <row r="66" spans="1:9" x14ac:dyDescent="0.2">
      <c r="A66" s="7" t="s">
        <v>83</v>
      </c>
      <c r="B66" s="8" t="s">
        <v>84</v>
      </c>
      <c r="C66" s="31" t="s">
        <v>39</v>
      </c>
      <c r="D66" s="31" t="s">
        <v>40</v>
      </c>
      <c r="E66" s="10" t="s">
        <v>9</v>
      </c>
      <c r="F66" s="10" t="str">
        <f>+VLOOKUP(A66,'[1]Todos los colaboradores'!$B$2:$C$47,2,FALSE)</f>
        <v>LILIANA</v>
      </c>
      <c r="G66" s="10" t="str">
        <f>+VLOOKUP(C66,'[1]Todos los colaboradores'!$B$2:$C$47,2,FALSE)</f>
        <v>REGINA</v>
      </c>
      <c r="H66" s="10" t="str">
        <f>+VLOOKUP(A66,'[1]Todos los colaboradores'!$B$2:$J$49,7,FALSE)</f>
        <v>INTENDENCIA</v>
      </c>
      <c r="I66" s="10" t="s">
        <v>105</v>
      </c>
    </row>
    <row r="67" spans="1:9" x14ac:dyDescent="0.2">
      <c r="A67" s="7" t="s">
        <v>83</v>
      </c>
      <c r="B67" s="8" t="s">
        <v>84</v>
      </c>
      <c r="C67" s="32" t="s">
        <v>85</v>
      </c>
      <c r="D67" s="32" t="s">
        <v>86</v>
      </c>
      <c r="E67" s="10" t="s">
        <v>12</v>
      </c>
      <c r="F67" s="10" t="str">
        <f>+VLOOKUP(A67,'[1]Todos los colaboradores'!$B$2:$C$47,2,FALSE)</f>
        <v>LILIANA</v>
      </c>
      <c r="G67" s="10" t="str">
        <f>+VLOOKUP(C67,'[1]Todos los colaboradores'!$B$2:$C$47,2,FALSE)</f>
        <v xml:space="preserve">CLAUDIA </v>
      </c>
      <c r="H67" s="10" t="str">
        <f>+VLOOKUP(A67,'[1]Todos los colaboradores'!$B$2:$J$49,7,FALSE)</f>
        <v>INTENDENCIA</v>
      </c>
      <c r="I67" s="10" t="s">
        <v>105</v>
      </c>
    </row>
    <row r="68" spans="1:9" x14ac:dyDescent="0.2">
      <c r="A68" s="7" t="s">
        <v>83</v>
      </c>
      <c r="B68" s="8" t="s">
        <v>84</v>
      </c>
      <c r="C68" s="32" t="s">
        <v>87</v>
      </c>
      <c r="D68" s="32" t="s">
        <v>88</v>
      </c>
      <c r="E68" s="10" t="s">
        <v>12</v>
      </c>
      <c r="F68" s="10" t="str">
        <f>+VLOOKUP(A68,'[1]Todos los colaboradores'!$B$2:$C$47,2,FALSE)</f>
        <v>LILIANA</v>
      </c>
      <c r="G68" s="10" t="str">
        <f>+VLOOKUP(C68,'[1]Todos los colaboradores'!$B$2:$C$47,2,FALSE)</f>
        <v>SUSANA</v>
      </c>
      <c r="H68" s="10" t="str">
        <f>+VLOOKUP(A68,'[1]Todos los colaboradores'!$B$2:$J$49,7,FALSE)</f>
        <v>INTENDENCIA</v>
      </c>
      <c r="I68" s="10" t="s">
        <v>105</v>
      </c>
    </row>
    <row r="69" spans="1:9" x14ac:dyDescent="0.2">
      <c r="A69" s="7" t="s">
        <v>83</v>
      </c>
      <c r="B69" s="8" t="s">
        <v>84</v>
      </c>
      <c r="C69" s="7" t="s">
        <v>21</v>
      </c>
      <c r="D69" s="13" t="s">
        <v>22</v>
      </c>
      <c r="E69" s="10" t="s">
        <v>12</v>
      </c>
      <c r="F69" s="10" t="str">
        <f>+VLOOKUP(A69,'[1]Todos los colaboradores'!$B$2:$C$47,2,FALSE)</f>
        <v>LILIANA</v>
      </c>
      <c r="G69" s="10" t="str">
        <f>+VLOOKUP(C69,'[1]Todos los colaboradores'!$B$2:$C$47,2,FALSE)</f>
        <v>GRISELDA</v>
      </c>
      <c r="H69" s="10" t="str">
        <f>+VLOOKUP(A69,'[1]Todos los colaboradores'!$B$2:$J$49,7,FALSE)</f>
        <v>INTENDENCIA</v>
      </c>
      <c r="I69" s="10" t="s">
        <v>105</v>
      </c>
    </row>
    <row r="70" spans="1:9" x14ac:dyDescent="0.2">
      <c r="A70" s="7" t="s">
        <v>35</v>
      </c>
      <c r="B70" s="14" t="s">
        <v>36</v>
      </c>
      <c r="C70" s="21" t="s">
        <v>23</v>
      </c>
      <c r="D70" s="21" t="s">
        <v>24</v>
      </c>
      <c r="E70" s="10" t="s">
        <v>9</v>
      </c>
      <c r="F70" s="10" t="str">
        <f>+VLOOKUP(A70,'[1]Todos los colaboradores'!$B$2:$C$47,2,FALSE)</f>
        <v>KATIA ELIZABETH</v>
      </c>
      <c r="G70" s="10" t="str">
        <f>+VLOOKUP(C70,'[1]Todos los colaboradores'!$B$2:$C$47,2,FALSE)</f>
        <v>HUMBERTO PABLO</v>
      </c>
      <c r="H70" s="10" t="str">
        <f>+VLOOKUP(A70,'[1]Todos los colaboradores'!$B$2:$J$49,7,FALSE)</f>
        <v>SUPERVISOR MID</v>
      </c>
      <c r="I70" s="10" t="s">
        <v>103</v>
      </c>
    </row>
    <row r="71" spans="1:9" x14ac:dyDescent="0.2">
      <c r="A71" s="7" t="s">
        <v>35</v>
      </c>
      <c r="B71" s="14" t="s">
        <v>36</v>
      </c>
      <c r="C71" s="7" t="s">
        <v>75</v>
      </c>
      <c r="D71" s="7" t="s">
        <v>76</v>
      </c>
      <c r="E71" s="10" t="s">
        <v>12</v>
      </c>
      <c r="F71" s="10" t="str">
        <f>+VLOOKUP(A71,'[1]Todos los colaboradores'!$B$2:$C$47,2,FALSE)</f>
        <v>KATIA ELIZABETH</v>
      </c>
      <c r="G71" s="10" t="str">
        <f>+VLOOKUP(C71,'[1]Todos los colaboradores'!$B$2:$C$47,2,FALSE)</f>
        <v>ALDO</v>
      </c>
      <c r="H71" s="10" t="str">
        <f>+VLOOKUP(A71,'[1]Todos los colaboradores'!$B$2:$J$49,7,FALSE)</f>
        <v>SUPERVISOR MID</v>
      </c>
      <c r="I71" s="10" t="s">
        <v>103</v>
      </c>
    </row>
    <row r="72" spans="1:9" x14ac:dyDescent="0.2">
      <c r="A72" s="7" t="s">
        <v>35</v>
      </c>
      <c r="B72" s="14" t="s">
        <v>36</v>
      </c>
      <c r="C72" s="7" t="s">
        <v>57</v>
      </c>
      <c r="D72" s="13" t="s">
        <v>58</v>
      </c>
      <c r="E72" s="10" t="s">
        <v>12</v>
      </c>
      <c r="F72" s="10" t="str">
        <f>+VLOOKUP(A72,'[1]Todos los colaboradores'!$B$2:$C$47,2,FALSE)</f>
        <v>KATIA ELIZABETH</v>
      </c>
      <c r="G72" s="10" t="str">
        <f>+VLOOKUP(C72,'[1]Todos los colaboradores'!$B$2:$C$47,2,FALSE)</f>
        <v>EDGAR IVAN</v>
      </c>
      <c r="H72" s="10" t="str">
        <f>+VLOOKUP(A72,'[1]Todos los colaboradores'!$B$2:$J$49,7,FALSE)</f>
        <v>SUPERVISOR MID</v>
      </c>
      <c r="I72" s="10" t="s">
        <v>103</v>
      </c>
    </row>
    <row r="73" spans="1:9" x14ac:dyDescent="0.2">
      <c r="A73" s="7" t="s">
        <v>35</v>
      </c>
      <c r="B73" s="14" t="s">
        <v>36</v>
      </c>
      <c r="C73" s="7" t="s">
        <v>13</v>
      </c>
      <c r="D73" s="7" t="s">
        <v>14</v>
      </c>
      <c r="E73" s="10" t="s">
        <v>12</v>
      </c>
      <c r="F73" s="10" t="str">
        <f>+VLOOKUP(A73,'[1]Todos los colaboradores'!$B$2:$C$47,2,FALSE)</f>
        <v>KATIA ELIZABETH</v>
      </c>
      <c r="G73" s="10" t="str">
        <f>+VLOOKUP(C73,'[1]Todos los colaboradores'!$B$2:$C$47,2,FALSE)</f>
        <v>LUIS ENRIQUE</v>
      </c>
      <c r="H73" s="10" t="str">
        <f>+VLOOKUP(A73,'[1]Todos los colaboradores'!$B$2:$J$49,7,FALSE)</f>
        <v>SUPERVISOR MID</v>
      </c>
      <c r="I73" s="10" t="s">
        <v>103</v>
      </c>
    </row>
    <row r="74" spans="1:9" x14ac:dyDescent="0.2">
      <c r="A74" s="7" t="s">
        <v>23</v>
      </c>
      <c r="B74" s="18" t="s">
        <v>24</v>
      </c>
      <c r="C74" s="9" t="s">
        <v>7</v>
      </c>
      <c r="D74" s="9" t="s">
        <v>8</v>
      </c>
      <c r="E74" s="10" t="s">
        <v>9</v>
      </c>
      <c r="F74" s="10" t="str">
        <f>+VLOOKUP(A74,'[1]Todos los colaboradores'!$B$2:$C$47,2,FALSE)</f>
        <v>HUMBERTO PABLO</v>
      </c>
      <c r="G74" s="10" t="str">
        <f>+VLOOKUP(C74,'[1]Todos los colaboradores'!$B$2:$C$47,2,FALSE)</f>
        <v>CRIS ALDO</v>
      </c>
      <c r="H74" s="10" t="str">
        <f>+VLOOKUP(A74,'[1]Todos los colaboradores'!$B$2:$J$49,7,FALSE)</f>
        <v>GERENTE DE OPERACIONES</v>
      </c>
      <c r="I74" s="10" t="s">
        <v>103</v>
      </c>
    </row>
    <row r="75" spans="1:9" x14ac:dyDescent="0.2">
      <c r="A75" s="7" t="s">
        <v>23</v>
      </c>
      <c r="B75" s="18" t="s">
        <v>24</v>
      </c>
      <c r="C75" s="7" t="s">
        <v>19</v>
      </c>
      <c r="D75" s="7" t="s">
        <v>20</v>
      </c>
      <c r="E75" s="10" t="s">
        <v>12</v>
      </c>
      <c r="F75" s="10" t="str">
        <f>+VLOOKUP(A75,'[1]Todos los colaboradores'!$B$2:$C$47,2,FALSE)</f>
        <v>HUMBERTO PABLO</v>
      </c>
      <c r="G75" s="10" t="str">
        <f>+VLOOKUP(C75,'[1]Todos los colaboradores'!$B$2:$C$47,2,FALSE)</f>
        <v>JOSE DE JESUS</v>
      </c>
      <c r="H75" s="10" t="str">
        <f>+VLOOKUP(A75,'[1]Todos los colaboradores'!$B$2:$J$49,7,FALSE)</f>
        <v>GERENTE DE OPERACIONES</v>
      </c>
      <c r="I75" s="10" t="s">
        <v>103</v>
      </c>
    </row>
    <row r="76" spans="1:9" x14ac:dyDescent="0.2">
      <c r="A76" s="7" t="s">
        <v>23</v>
      </c>
      <c r="B76" s="18" t="s">
        <v>24</v>
      </c>
      <c r="C76" s="7" t="s">
        <v>71</v>
      </c>
      <c r="D76" s="7" t="s">
        <v>72</v>
      </c>
      <c r="E76" s="10" t="s">
        <v>12</v>
      </c>
      <c r="F76" s="10" t="str">
        <f>+VLOOKUP(A76,'[1]Todos los colaboradores'!$B$2:$C$47,2,FALSE)</f>
        <v>HUMBERTO PABLO</v>
      </c>
      <c r="G76" s="10" t="str">
        <f>+VLOOKUP(C76,'[1]Todos los colaboradores'!$B$2:$C$47,2,FALSE)</f>
        <v>JULIO MANUEL</v>
      </c>
      <c r="H76" s="10" t="str">
        <f>+VLOOKUP(A76,'[1]Todos los colaboradores'!$B$2:$J$49,7,FALSE)</f>
        <v>GERENTE DE OPERACIONES</v>
      </c>
      <c r="I76" s="10" t="s">
        <v>103</v>
      </c>
    </row>
    <row r="77" spans="1:9" x14ac:dyDescent="0.2">
      <c r="A77" s="7" t="s">
        <v>23</v>
      </c>
      <c r="B77" s="18" t="s">
        <v>24</v>
      </c>
      <c r="C77" s="19" t="s">
        <v>53</v>
      </c>
      <c r="D77" s="24" t="s">
        <v>54</v>
      </c>
      <c r="E77" s="10" t="s">
        <v>12</v>
      </c>
      <c r="F77" s="10" t="str">
        <f>+VLOOKUP(A77,'[1]Todos los colaboradores'!$B$2:$C$47,2,FALSE)</f>
        <v>HUMBERTO PABLO</v>
      </c>
      <c r="G77" s="10" t="str">
        <f>+VLOOKUP(C77,'[1]Todos los colaboradores'!$B$2:$C$47,2,FALSE)</f>
        <v xml:space="preserve">JORGE </v>
      </c>
      <c r="H77" s="10" t="str">
        <f>+VLOOKUP(A77,'[1]Todos los colaboradores'!$B$2:$J$49,7,FALSE)</f>
        <v>GERENTE DE OPERACIONES</v>
      </c>
      <c r="I77" s="10" t="s">
        <v>103</v>
      </c>
    </row>
    <row r="78" spans="1:9" x14ac:dyDescent="0.2">
      <c r="A78" s="7" t="s">
        <v>19</v>
      </c>
      <c r="B78" s="20" t="s">
        <v>20</v>
      </c>
      <c r="C78" s="33" t="s">
        <v>23</v>
      </c>
      <c r="D78" s="33" t="s">
        <v>24</v>
      </c>
      <c r="E78" s="10" t="s">
        <v>9</v>
      </c>
      <c r="F78" s="10" t="str">
        <f>+VLOOKUP(A78,'[1]Todos los colaboradores'!$B$2:$C$47,2,FALSE)</f>
        <v>JOSE DE JESUS</v>
      </c>
      <c r="G78" s="10" t="str">
        <f>+VLOOKUP(C78,'[1]Todos los colaboradores'!$B$2:$C$47,2,FALSE)</f>
        <v>HUMBERTO PABLO</v>
      </c>
      <c r="H78" s="10" t="str">
        <f>+VLOOKUP(A78,'[1]Todos los colaboradores'!$B$2:$J$49,7,FALSE)</f>
        <v>ANALISTA DE RIESGO</v>
      </c>
      <c r="I78" s="10" t="s">
        <v>103</v>
      </c>
    </row>
    <row r="79" spans="1:9" x14ac:dyDescent="0.2">
      <c r="A79" s="7" t="s">
        <v>19</v>
      </c>
      <c r="B79" s="20" t="s">
        <v>20</v>
      </c>
      <c r="C79" s="7" t="s">
        <v>17</v>
      </c>
      <c r="D79" s="7" t="s">
        <v>18</v>
      </c>
      <c r="E79" s="10" t="s">
        <v>12</v>
      </c>
      <c r="F79" s="10" t="str">
        <f>+VLOOKUP(A79,'[1]Todos los colaboradores'!$B$2:$C$47,2,FALSE)</f>
        <v>JOSE DE JESUS</v>
      </c>
      <c r="G79" s="10" t="str">
        <f>+VLOOKUP(C79,'[1]Todos los colaboradores'!$B$2:$C$47,2,FALSE)</f>
        <v>MARINA</v>
      </c>
      <c r="H79" s="10" t="str">
        <f>+VLOOKUP(A79,'[1]Todos los colaboradores'!$B$2:$J$49,7,FALSE)</f>
        <v>ANALISTA DE RIESGO</v>
      </c>
      <c r="I79" s="10" t="s">
        <v>103</v>
      </c>
    </row>
    <row r="80" spans="1:9" x14ac:dyDescent="0.2">
      <c r="A80" s="7" t="s">
        <v>19</v>
      </c>
      <c r="B80" s="20" t="s">
        <v>20</v>
      </c>
      <c r="C80" s="10" t="s">
        <v>87</v>
      </c>
      <c r="D80" s="24" t="s">
        <v>88</v>
      </c>
      <c r="E80" s="10" t="s">
        <v>12</v>
      </c>
      <c r="F80" s="10" t="str">
        <f>+VLOOKUP(A80,'[1]Todos los colaboradores'!$B$2:$C$47,2,FALSE)</f>
        <v>JOSE DE JESUS</v>
      </c>
      <c r="G80" s="10" t="str">
        <f>+VLOOKUP(C80,'[1]Todos los colaboradores'!$B$2:$C$47,2,FALSE)</f>
        <v>SUSANA</v>
      </c>
      <c r="H80" s="10" t="str">
        <f>+VLOOKUP(A80,'[1]Todos los colaboradores'!$B$2:$J$49,7,FALSE)</f>
        <v>ANALISTA DE RIESGO</v>
      </c>
      <c r="I80" s="10" t="s">
        <v>103</v>
      </c>
    </row>
    <row r="81" spans="1:9" x14ac:dyDescent="0.2">
      <c r="A81" s="7" t="s">
        <v>19</v>
      </c>
      <c r="B81" s="20" t="s">
        <v>20</v>
      </c>
      <c r="C81" s="7" t="s">
        <v>71</v>
      </c>
      <c r="D81" s="7" t="s">
        <v>72</v>
      </c>
      <c r="E81" s="10" t="s">
        <v>12</v>
      </c>
      <c r="F81" s="10" t="str">
        <f>+VLOOKUP(A81,'[1]Todos los colaboradores'!$B$2:$C$47,2,FALSE)</f>
        <v>JOSE DE JESUS</v>
      </c>
      <c r="G81" s="10" t="str">
        <f>+VLOOKUP(C81,'[1]Todos los colaboradores'!$B$2:$C$47,2,FALSE)</f>
        <v>JULIO MANUEL</v>
      </c>
      <c r="H81" s="10" t="str">
        <f>+VLOOKUP(A81,'[1]Todos los colaboradores'!$B$2:$J$49,7,FALSE)</f>
        <v>ANALISTA DE RIESGO</v>
      </c>
      <c r="I81" s="10" t="s">
        <v>103</v>
      </c>
    </row>
    <row r="82" spans="1:9" x14ac:dyDescent="0.2">
      <c r="A82" s="7" t="s">
        <v>57</v>
      </c>
      <c r="B82" s="8" t="s">
        <v>58</v>
      </c>
      <c r="C82" s="34" t="s">
        <v>13</v>
      </c>
      <c r="D82" s="34" t="s">
        <v>14</v>
      </c>
      <c r="E82" s="10" t="s">
        <v>9</v>
      </c>
      <c r="F82" s="10" t="str">
        <f>+VLOOKUP(A82,'[1]Todos los colaboradores'!$B$2:$C$47,2,FALSE)</f>
        <v>EDGAR IVAN</v>
      </c>
      <c r="G82" s="10" t="str">
        <f>+VLOOKUP(C82,'[1]Todos los colaboradores'!$B$2:$C$47,2,FALSE)</f>
        <v>LUIS ENRIQUE</v>
      </c>
      <c r="H82" s="10" t="str">
        <f>+VLOOKUP(A82,'[1]Todos los colaboradores'!$B$2:$J$49,7,FALSE)</f>
        <v>AGENTE DE TELEMARKETING</v>
      </c>
      <c r="I82" s="10" t="s">
        <v>103</v>
      </c>
    </row>
    <row r="83" spans="1:9" x14ac:dyDescent="0.2">
      <c r="A83" s="7" t="s">
        <v>57</v>
      </c>
      <c r="B83" s="8" t="s">
        <v>58</v>
      </c>
      <c r="C83" s="7" t="s">
        <v>65</v>
      </c>
      <c r="D83" s="13" t="s">
        <v>66</v>
      </c>
      <c r="E83" s="10" t="s">
        <v>12</v>
      </c>
      <c r="F83" s="10" t="str">
        <f>+VLOOKUP(A83,'[1]Todos los colaboradores'!$B$2:$C$47,2,FALSE)</f>
        <v>EDGAR IVAN</v>
      </c>
      <c r="G83" s="10" t="str">
        <f>+VLOOKUP(C83,'[1]Todos los colaboradores'!$B$2:$C$47,2,FALSE)</f>
        <v>CYNTHIA JUDITH</v>
      </c>
      <c r="H83" s="10" t="str">
        <f>+VLOOKUP(A83,'[1]Todos los colaboradores'!$B$2:$J$49,7,FALSE)</f>
        <v>AGENTE DE TELEMARKETING</v>
      </c>
      <c r="I83" s="10" t="s">
        <v>103</v>
      </c>
    </row>
    <row r="84" spans="1:9" x14ac:dyDescent="0.2">
      <c r="A84" s="7" t="s">
        <v>57</v>
      </c>
      <c r="B84" s="8" t="s">
        <v>58</v>
      </c>
      <c r="C84" s="7" t="s">
        <v>47</v>
      </c>
      <c r="D84" s="13" t="s">
        <v>48</v>
      </c>
      <c r="E84" s="10" t="s">
        <v>12</v>
      </c>
      <c r="F84" s="10" t="str">
        <f>+VLOOKUP(A84,'[1]Todos los colaboradores'!$B$2:$C$47,2,FALSE)</f>
        <v>EDGAR IVAN</v>
      </c>
      <c r="G84" s="10" t="str">
        <f>+VLOOKUP(C84,'[1]Todos los colaboradores'!$B$2:$C$47,2,FALSE)</f>
        <v>ROBERTO CARLOS</v>
      </c>
      <c r="H84" s="10" t="str">
        <f>+VLOOKUP(A84,'[1]Todos los colaboradores'!$B$2:$J$49,7,FALSE)</f>
        <v>AGENTE DE TELEMARKETING</v>
      </c>
      <c r="I84" s="10" t="s">
        <v>103</v>
      </c>
    </row>
    <row r="85" spans="1:9" x14ac:dyDescent="0.2">
      <c r="A85" s="7" t="s">
        <v>57</v>
      </c>
      <c r="B85" s="8" t="s">
        <v>58</v>
      </c>
      <c r="C85" s="7" t="s">
        <v>49</v>
      </c>
      <c r="D85" s="7" t="s">
        <v>50</v>
      </c>
      <c r="E85" s="10" t="s">
        <v>12</v>
      </c>
      <c r="F85" s="10" t="str">
        <f>+VLOOKUP(A85,'[1]Todos los colaboradores'!$B$2:$C$47,2,FALSE)</f>
        <v>EDGAR IVAN</v>
      </c>
      <c r="G85" s="10" t="str">
        <f>+VLOOKUP(C85,'[1]Todos los colaboradores'!$B$2:$C$47,2,FALSE)</f>
        <v>GISELA LIZBETH</v>
      </c>
      <c r="H85" s="10" t="str">
        <f>+VLOOKUP(A85,'[1]Todos los colaboradores'!$B$2:$J$49,7,FALSE)</f>
        <v>AGENTE DE TELEMARKETING</v>
      </c>
      <c r="I85" s="10" t="s">
        <v>103</v>
      </c>
    </row>
    <row r="86" spans="1:9" x14ac:dyDescent="0.2">
      <c r="A86" s="7" t="s">
        <v>47</v>
      </c>
      <c r="B86" s="14" t="s">
        <v>48</v>
      </c>
      <c r="C86" s="35" t="s">
        <v>45</v>
      </c>
      <c r="D86" s="35" t="s">
        <v>46</v>
      </c>
      <c r="E86" s="10" t="s">
        <v>9</v>
      </c>
      <c r="F86" s="10" t="str">
        <f>+VLOOKUP(A86,'[1]Todos los colaboradores'!$B$2:$C$47,2,FALSE)</f>
        <v>ROBERTO CARLOS</v>
      </c>
      <c r="G86" s="10" t="str">
        <f>+VLOOKUP(C86,'[1]Todos los colaboradores'!$B$2:$C$47,2,FALSE)</f>
        <v>BERNARDA CARMEN ARACELI</v>
      </c>
      <c r="H86" s="10" t="str">
        <f>+VLOOKUP(A86,'[1]Todos los colaboradores'!$B$2:$J$49,7,FALSE)</f>
        <v>AGENTE DE TELEMARKETING</v>
      </c>
      <c r="I86" s="10" t="s">
        <v>103</v>
      </c>
    </row>
    <row r="87" spans="1:9" x14ac:dyDescent="0.2">
      <c r="A87" s="7" t="s">
        <v>47</v>
      </c>
      <c r="B87" s="14" t="s">
        <v>48</v>
      </c>
      <c r="C87" s="7" t="s">
        <v>35</v>
      </c>
      <c r="D87" s="7" t="s">
        <v>36</v>
      </c>
      <c r="E87" s="10" t="s">
        <v>12</v>
      </c>
      <c r="F87" s="10" t="str">
        <f>+VLOOKUP(A87,'[1]Todos los colaboradores'!$B$2:$C$47,2,FALSE)</f>
        <v>ROBERTO CARLOS</v>
      </c>
      <c r="G87" s="10" t="str">
        <f>+VLOOKUP(C87,'[1]Todos los colaboradores'!$B$2:$C$47,2,FALSE)</f>
        <v>KATIA ELIZABETH</v>
      </c>
      <c r="H87" s="10" t="str">
        <f>+VLOOKUP(A87,'[1]Todos los colaboradores'!$B$2:$J$49,7,FALSE)</f>
        <v>AGENTE DE TELEMARKETING</v>
      </c>
      <c r="I87" s="10" t="s">
        <v>103</v>
      </c>
    </row>
    <row r="88" spans="1:9" x14ac:dyDescent="0.2">
      <c r="A88" s="7" t="s">
        <v>47</v>
      </c>
      <c r="B88" s="14" t="s">
        <v>48</v>
      </c>
      <c r="C88" s="7" t="s">
        <v>75</v>
      </c>
      <c r="D88" s="7" t="s">
        <v>76</v>
      </c>
      <c r="E88" s="10" t="s">
        <v>12</v>
      </c>
      <c r="F88" s="10" t="str">
        <f>+VLOOKUP(A88,'[1]Todos los colaboradores'!$B$2:$C$47,2,FALSE)</f>
        <v>ROBERTO CARLOS</v>
      </c>
      <c r="G88" s="10" t="str">
        <f>+VLOOKUP(C88,'[1]Todos los colaboradores'!$B$2:$C$47,2,FALSE)</f>
        <v>ALDO</v>
      </c>
      <c r="H88" s="10" t="str">
        <f>+VLOOKUP(A88,'[1]Todos los colaboradores'!$B$2:$J$49,7,FALSE)</f>
        <v>AGENTE DE TELEMARKETING</v>
      </c>
      <c r="I88" s="10" t="s">
        <v>103</v>
      </c>
    </row>
    <row r="89" spans="1:9" x14ac:dyDescent="0.2">
      <c r="A89" s="7" t="s">
        <v>47</v>
      </c>
      <c r="B89" s="14" t="s">
        <v>48</v>
      </c>
      <c r="C89" s="7" t="s">
        <v>39</v>
      </c>
      <c r="D89" s="7" t="s">
        <v>40</v>
      </c>
      <c r="E89" s="10" t="s">
        <v>12</v>
      </c>
      <c r="F89" s="10" t="str">
        <f>+VLOOKUP(A89,'[1]Todos los colaboradores'!$B$2:$C$47,2,FALSE)</f>
        <v>ROBERTO CARLOS</v>
      </c>
      <c r="G89" s="10" t="str">
        <f>+VLOOKUP(C89,'[1]Todos los colaboradores'!$B$2:$C$47,2,FALSE)</f>
        <v>REGINA</v>
      </c>
      <c r="H89" s="10" t="str">
        <f>+VLOOKUP(A89,'[1]Todos los colaboradores'!$B$2:$J$49,7,FALSE)</f>
        <v>AGENTE DE TELEMARKETING</v>
      </c>
      <c r="I89" s="10" t="s">
        <v>103</v>
      </c>
    </row>
    <row r="90" spans="1:9" x14ac:dyDescent="0.2">
      <c r="A90" s="7" t="s">
        <v>43</v>
      </c>
      <c r="B90" s="18" t="s">
        <v>44</v>
      </c>
      <c r="C90" s="23" t="s">
        <v>33</v>
      </c>
      <c r="D90" s="23" t="s">
        <v>34</v>
      </c>
      <c r="E90" s="10" t="s">
        <v>9</v>
      </c>
      <c r="F90" s="10" t="str">
        <f>+VLOOKUP(A90,'[1]Todos los colaboradores'!$B$2:$C$47,2,FALSE)</f>
        <v>BRENDA VIRIDIANA</v>
      </c>
      <c r="G90" s="10" t="str">
        <f>+VLOOKUP(C90,'[1]Todos los colaboradores'!$B$2:$C$47,2,FALSE)</f>
        <v>EDMUNDO ARIEL</v>
      </c>
      <c r="H90" s="10" t="str">
        <f>+VLOOKUP(A90,'[1]Todos los colaboradores'!$B$2:$J$49,7,FALSE)</f>
        <v>COMMUNITY MANAGER</v>
      </c>
      <c r="I90" s="10" t="s">
        <v>104</v>
      </c>
    </row>
    <row r="91" spans="1:9" x14ac:dyDescent="0.2">
      <c r="A91" s="7" t="s">
        <v>43</v>
      </c>
      <c r="B91" s="18" t="s">
        <v>44</v>
      </c>
      <c r="C91" s="7" t="s">
        <v>63</v>
      </c>
      <c r="D91" s="7" t="s">
        <v>64</v>
      </c>
      <c r="E91" s="10" t="s">
        <v>12</v>
      </c>
      <c r="F91" s="10" t="str">
        <f>+VLOOKUP(A91,'[1]Todos los colaboradores'!$B$2:$C$47,2,FALSE)</f>
        <v>BRENDA VIRIDIANA</v>
      </c>
      <c r="G91" s="10" t="str">
        <f>+VLOOKUP(C91,'[1]Todos los colaboradores'!$B$2:$C$47,2,FALSE)</f>
        <v>JESSICA</v>
      </c>
      <c r="H91" s="10" t="str">
        <f>+VLOOKUP(A91,'[1]Todos los colaboradores'!$B$2:$J$49,7,FALSE)</f>
        <v>COMMUNITY MANAGER</v>
      </c>
      <c r="I91" s="10" t="s">
        <v>104</v>
      </c>
    </row>
    <row r="92" spans="1:9" x14ac:dyDescent="0.2">
      <c r="A92" s="7" t="s">
        <v>43</v>
      </c>
      <c r="B92" s="18" t="s">
        <v>44</v>
      </c>
      <c r="C92" s="7" t="s">
        <v>61</v>
      </c>
      <c r="D92" s="7" t="s">
        <v>62</v>
      </c>
      <c r="E92" s="10" t="s">
        <v>12</v>
      </c>
      <c r="F92" s="10" t="str">
        <f>+VLOOKUP(A92,'[1]Todos los colaboradores'!$B$2:$C$47,2,FALSE)</f>
        <v>BRENDA VIRIDIANA</v>
      </c>
      <c r="G92" s="10" t="str">
        <f>+VLOOKUP(C92,'[1]Todos los colaboradores'!$B$2:$C$47,2,FALSE)</f>
        <v>JUAN DIMITRI</v>
      </c>
      <c r="H92" s="10" t="str">
        <f>+VLOOKUP(A92,'[1]Todos los colaboradores'!$B$2:$J$49,7,FALSE)</f>
        <v>COMMUNITY MANAGER</v>
      </c>
      <c r="I92" s="10" t="s">
        <v>104</v>
      </c>
    </row>
    <row r="93" spans="1:9" x14ac:dyDescent="0.2">
      <c r="A93" s="7" t="s">
        <v>43</v>
      </c>
      <c r="B93" s="18" t="s">
        <v>44</v>
      </c>
      <c r="C93" s="7" t="s">
        <v>41</v>
      </c>
      <c r="D93" s="7" t="s">
        <v>42</v>
      </c>
      <c r="E93" s="10" t="s">
        <v>12</v>
      </c>
      <c r="F93" s="10" t="str">
        <f>+VLOOKUP(A93,'[1]Todos los colaboradores'!$B$2:$C$47,2,FALSE)</f>
        <v>BRENDA VIRIDIANA</v>
      </c>
      <c r="G93" s="10" t="str">
        <f>+VLOOKUP(C93,'[1]Todos los colaboradores'!$B$2:$C$47,2,FALSE)</f>
        <v xml:space="preserve">NATALIA </v>
      </c>
      <c r="H93" s="10" t="str">
        <f>+VLOOKUP(A93,'[1]Todos los colaboradores'!$B$2:$J$49,7,FALSE)</f>
        <v>COMMUNITY MANAGER</v>
      </c>
      <c r="I93" s="10" t="s">
        <v>104</v>
      </c>
    </row>
    <row r="94" spans="1:9" x14ac:dyDescent="0.2">
      <c r="A94" s="7" t="s">
        <v>89</v>
      </c>
      <c r="B94" s="20" t="s">
        <v>90</v>
      </c>
      <c r="C94" s="9" t="s">
        <v>7</v>
      </c>
      <c r="D94" s="9" t="s">
        <v>8</v>
      </c>
      <c r="E94" s="10" t="s">
        <v>9</v>
      </c>
      <c r="F94" s="10" t="str">
        <f>+VLOOKUP(A94,'[1]Todos los colaboradores'!$B$2:$C$47,2,FALSE)</f>
        <v>DIOGENES</v>
      </c>
      <c r="G94" s="10" t="str">
        <f>+VLOOKUP(C94,'[1]Todos los colaboradores'!$B$2:$C$47,2,FALSE)</f>
        <v>CRIS ALDO</v>
      </c>
      <c r="H94" s="10" t="str">
        <f>+VLOOKUP(A94,'[1]Todos los colaboradores'!$B$2:$J$49,7,FALSE)</f>
        <v>GERENTE DE CONTABILIDAD</v>
      </c>
      <c r="I94" s="10" t="s">
        <v>105</v>
      </c>
    </row>
    <row r="95" spans="1:9" x14ac:dyDescent="0.2">
      <c r="A95" s="7" t="s">
        <v>89</v>
      </c>
      <c r="B95" s="20" t="s">
        <v>90</v>
      </c>
      <c r="C95" s="10" t="s">
        <v>85</v>
      </c>
      <c r="D95" s="10" t="s">
        <v>86</v>
      </c>
      <c r="E95" s="10" t="s">
        <v>12</v>
      </c>
      <c r="F95" s="10" t="str">
        <f>+VLOOKUP(A95,'[1]Todos los colaboradores'!$B$2:$C$47,2,FALSE)</f>
        <v>DIOGENES</v>
      </c>
      <c r="G95" s="10" t="str">
        <f>+VLOOKUP(C95,'[1]Todos los colaboradores'!$B$2:$C$47,2,FALSE)</f>
        <v xml:space="preserve">CLAUDIA </v>
      </c>
      <c r="H95" s="10" t="str">
        <f>+VLOOKUP(A95,'[1]Todos los colaboradores'!$B$2:$J$49,7,FALSE)</f>
        <v>GERENTE DE CONTABILIDAD</v>
      </c>
      <c r="I95" s="10" t="s">
        <v>105</v>
      </c>
    </row>
    <row r="96" spans="1:9" x14ac:dyDescent="0.2">
      <c r="A96" s="7" t="s">
        <v>89</v>
      </c>
      <c r="B96" s="20" t="s">
        <v>90</v>
      </c>
      <c r="C96" s="7" t="s">
        <v>71</v>
      </c>
      <c r="D96" s="7" t="s">
        <v>72</v>
      </c>
      <c r="E96" s="10" t="s">
        <v>12</v>
      </c>
      <c r="F96" s="10" t="str">
        <f>+VLOOKUP(A96,'[1]Todos los colaboradores'!$B$2:$C$47,2,FALSE)</f>
        <v>DIOGENES</v>
      </c>
      <c r="G96" s="10" t="str">
        <f>+VLOOKUP(C96,'[1]Todos los colaboradores'!$B$2:$C$47,2,FALSE)</f>
        <v>JULIO MANUEL</v>
      </c>
      <c r="H96" s="10" t="str">
        <f>+VLOOKUP(A96,'[1]Todos los colaboradores'!$B$2:$J$49,7,FALSE)</f>
        <v>GERENTE DE CONTABILIDAD</v>
      </c>
      <c r="I96" s="10" t="s">
        <v>105</v>
      </c>
    </row>
    <row r="97" spans="1:9" x14ac:dyDescent="0.2">
      <c r="A97" s="7" t="s">
        <v>89</v>
      </c>
      <c r="B97" s="20" t="s">
        <v>90</v>
      </c>
      <c r="C97" s="10" t="s">
        <v>87</v>
      </c>
      <c r="D97" s="10" t="s">
        <v>88</v>
      </c>
      <c r="E97" s="10" t="s">
        <v>12</v>
      </c>
      <c r="F97" s="10" t="str">
        <f>+VLOOKUP(A97,'[1]Todos los colaboradores'!$B$2:$C$47,2,FALSE)</f>
        <v>DIOGENES</v>
      </c>
      <c r="G97" s="10" t="str">
        <f>+VLOOKUP(C97,'[1]Todos los colaboradores'!$B$2:$C$47,2,FALSE)</f>
        <v>SUSANA</v>
      </c>
      <c r="H97" s="10" t="str">
        <f>+VLOOKUP(A97,'[1]Todos los colaboradores'!$B$2:$J$49,7,FALSE)</f>
        <v>GERENTE DE CONTABILIDAD</v>
      </c>
      <c r="I97" s="10" t="s">
        <v>105</v>
      </c>
    </row>
    <row r="98" spans="1:9" x14ac:dyDescent="0.2">
      <c r="A98" s="7" t="s">
        <v>21</v>
      </c>
      <c r="B98" s="8" t="s">
        <v>22</v>
      </c>
      <c r="C98" s="36" t="s">
        <v>71</v>
      </c>
      <c r="D98" s="36" t="s">
        <v>72</v>
      </c>
      <c r="E98" s="10" t="s">
        <v>9</v>
      </c>
      <c r="F98" s="10" t="str">
        <f>+VLOOKUP(A98,'[1]Todos los colaboradores'!$B$2:$C$47,2,FALSE)</f>
        <v>GRISELDA</v>
      </c>
      <c r="G98" s="10" t="str">
        <f>+VLOOKUP(C98,'[1]Todos los colaboradores'!$B$2:$C$47,2,FALSE)</f>
        <v>JULIO MANUEL</v>
      </c>
      <c r="H98" s="10" t="str">
        <f>+VLOOKUP(A98,'[1]Todos los colaboradores'!$B$2:$J$49,7,FALSE)</f>
        <v>AUXILIAR DE TESORERÍA</v>
      </c>
      <c r="I98" s="10" t="s">
        <v>105</v>
      </c>
    </row>
    <row r="99" spans="1:9" x14ac:dyDescent="0.2">
      <c r="A99" s="7" t="s">
        <v>21</v>
      </c>
      <c r="B99" s="8" t="s">
        <v>22</v>
      </c>
      <c r="C99" s="10" t="s">
        <v>87</v>
      </c>
      <c r="D99" s="10" t="s">
        <v>88</v>
      </c>
      <c r="E99" s="10" t="s">
        <v>12</v>
      </c>
      <c r="F99" s="10" t="str">
        <f>+VLOOKUP(A99,'[1]Todos los colaboradores'!$B$2:$C$47,2,FALSE)</f>
        <v>GRISELDA</v>
      </c>
      <c r="G99" s="10" t="str">
        <f>+VLOOKUP(C99,'[1]Todos los colaboradores'!$B$2:$C$47,2,FALSE)</f>
        <v>SUSANA</v>
      </c>
      <c r="H99" s="10" t="str">
        <f>+VLOOKUP(A99,'[1]Todos los colaboradores'!$B$2:$J$49,7,FALSE)</f>
        <v>AUXILIAR DE TESORERÍA</v>
      </c>
      <c r="I99" s="10" t="s">
        <v>105</v>
      </c>
    </row>
    <row r="100" spans="1:9" x14ac:dyDescent="0.2">
      <c r="A100" s="7" t="s">
        <v>21</v>
      </c>
      <c r="B100" s="8" t="s">
        <v>22</v>
      </c>
      <c r="C100" s="7" t="s">
        <v>39</v>
      </c>
      <c r="D100" s="7" t="s">
        <v>40</v>
      </c>
      <c r="E100" s="10" t="s">
        <v>12</v>
      </c>
      <c r="F100" s="10" t="str">
        <f>+VLOOKUP(A100,'[1]Todos los colaboradores'!$B$2:$C$47,2,FALSE)</f>
        <v>GRISELDA</v>
      </c>
      <c r="G100" s="10" t="str">
        <f>+VLOOKUP(C100,'[1]Todos los colaboradores'!$B$2:$C$47,2,FALSE)</f>
        <v>REGINA</v>
      </c>
      <c r="H100" s="10" t="str">
        <f>+VLOOKUP(A100,'[1]Todos los colaboradores'!$B$2:$J$49,7,FALSE)</f>
        <v>AUXILIAR DE TESORERÍA</v>
      </c>
      <c r="I100" s="10" t="s">
        <v>105</v>
      </c>
    </row>
    <row r="101" spans="1:9" x14ac:dyDescent="0.2">
      <c r="A101" s="7" t="s">
        <v>21</v>
      </c>
      <c r="B101" s="8" t="s">
        <v>22</v>
      </c>
      <c r="C101" s="7" t="s">
        <v>17</v>
      </c>
      <c r="D101" s="7" t="s">
        <v>18</v>
      </c>
      <c r="E101" s="10" t="s">
        <v>12</v>
      </c>
      <c r="F101" s="10" t="str">
        <f>+VLOOKUP(A101,'[1]Todos los colaboradores'!$B$2:$C$47,2,FALSE)</f>
        <v>GRISELDA</v>
      </c>
      <c r="G101" s="10" t="str">
        <f>+VLOOKUP(C101,'[1]Todos los colaboradores'!$B$2:$C$47,2,FALSE)</f>
        <v>MARINA</v>
      </c>
      <c r="H101" s="10" t="str">
        <f>+VLOOKUP(A101,'[1]Todos los colaboradores'!$B$2:$J$49,7,FALSE)</f>
        <v>AUXILIAR DE TESORERÍA</v>
      </c>
      <c r="I101" s="10" t="s">
        <v>105</v>
      </c>
    </row>
    <row r="102" spans="1:9" x14ac:dyDescent="0.2">
      <c r="A102" s="7" t="s">
        <v>7</v>
      </c>
      <c r="B102" s="14" t="s">
        <v>8</v>
      </c>
      <c r="C102" s="37" t="s">
        <v>91</v>
      </c>
      <c r="D102" s="37" t="s">
        <v>92</v>
      </c>
      <c r="E102" s="10" t="s">
        <v>9</v>
      </c>
      <c r="F102" s="10" t="str">
        <f>+VLOOKUP(A102,'[1]Todos los colaboradores'!$B$2:$C$47,2,FALSE)</f>
        <v>CRIS ALDO</v>
      </c>
      <c r="G102" s="10" t="str">
        <f>+VLOOKUP(C102,'[1]Todos los colaboradores'!$B$2:$C$48,2,FALSE)</f>
        <v xml:space="preserve">MARIO </v>
      </c>
      <c r="H102" s="10" t="str">
        <f>+VLOOKUP(A102,'[1]Todos los colaboradores'!$B$2:$J$49,7,FALSE)</f>
        <v xml:space="preserve">DIRECTOR ADJUNTO </v>
      </c>
      <c r="I102" s="10" t="s">
        <v>103</v>
      </c>
    </row>
    <row r="103" spans="1:9" x14ac:dyDescent="0.2">
      <c r="A103" s="7" t="s">
        <v>7</v>
      </c>
      <c r="B103" s="14" t="s">
        <v>8</v>
      </c>
      <c r="C103" s="7" t="s">
        <v>39</v>
      </c>
      <c r="D103" s="13" t="s">
        <v>40</v>
      </c>
      <c r="E103" s="10" t="s">
        <v>12</v>
      </c>
      <c r="F103" s="10" t="str">
        <f>+VLOOKUP(A103,'[1]Todos los colaboradores'!$B$2:$C$47,2,FALSE)</f>
        <v>CRIS ALDO</v>
      </c>
      <c r="G103" s="10" t="str">
        <f>+VLOOKUP(C103,'[1]Todos los colaboradores'!$B$2:$C$47,2,FALSE)</f>
        <v>REGINA</v>
      </c>
      <c r="H103" s="10" t="str">
        <f>+VLOOKUP(A103,'[1]Todos los colaboradores'!$B$2:$J$49,7,FALSE)</f>
        <v xml:space="preserve">DIRECTOR ADJUNTO </v>
      </c>
      <c r="I103" s="10" t="s">
        <v>103</v>
      </c>
    </row>
    <row r="104" spans="1:9" x14ac:dyDescent="0.2">
      <c r="A104" s="7" t="s">
        <v>7</v>
      </c>
      <c r="B104" s="14" t="s">
        <v>8</v>
      </c>
      <c r="C104" s="7" t="s">
        <v>33</v>
      </c>
      <c r="D104" s="13" t="s">
        <v>34</v>
      </c>
      <c r="E104" s="10" t="s">
        <v>12</v>
      </c>
      <c r="F104" s="10" t="str">
        <f>+VLOOKUP(A104,'[1]Todos los colaboradores'!$B$2:$C$47,2,FALSE)</f>
        <v>CRIS ALDO</v>
      </c>
      <c r="G104" s="10" t="str">
        <f>+VLOOKUP(C104,'[1]Todos los colaboradores'!$B$2:$C$47,2,FALSE)</f>
        <v>EDMUNDO ARIEL</v>
      </c>
      <c r="H104" s="10" t="str">
        <f>+VLOOKUP(A104,'[1]Todos los colaboradores'!$B$2:$J$49,7,FALSE)</f>
        <v xml:space="preserve">DIRECTOR ADJUNTO </v>
      </c>
      <c r="I104" s="10" t="s">
        <v>103</v>
      </c>
    </row>
    <row r="105" spans="1:9" x14ac:dyDescent="0.2">
      <c r="A105" s="7" t="s">
        <v>7</v>
      </c>
      <c r="B105" s="14" t="s">
        <v>8</v>
      </c>
      <c r="C105" s="7" t="s">
        <v>23</v>
      </c>
      <c r="D105" s="7" t="s">
        <v>24</v>
      </c>
      <c r="E105" s="10" t="s">
        <v>12</v>
      </c>
      <c r="F105" s="10" t="str">
        <f>+VLOOKUP(A105,'[1]Todos los colaboradores'!$B$2:$C$47,2,FALSE)</f>
        <v>CRIS ALDO</v>
      </c>
      <c r="G105" s="10" t="str">
        <f>+VLOOKUP(C105,'[1]Todos los colaboradores'!$B$2:$C$47,2,FALSE)</f>
        <v>HUMBERTO PABLO</v>
      </c>
      <c r="H105" s="10" t="str">
        <f>+VLOOKUP(A105,'[1]Todos los colaboradores'!$B$2:$J$49,7,FALSE)</f>
        <v xml:space="preserve">DIRECTOR ADJUNTO </v>
      </c>
      <c r="I105" s="10" t="s">
        <v>103</v>
      </c>
    </row>
    <row r="106" spans="1:9" x14ac:dyDescent="0.2">
      <c r="A106" s="7" t="s">
        <v>65</v>
      </c>
      <c r="B106" s="18" t="s">
        <v>66</v>
      </c>
      <c r="C106" s="23" t="s">
        <v>49</v>
      </c>
      <c r="D106" s="23" t="s">
        <v>50</v>
      </c>
      <c r="E106" s="10" t="s">
        <v>9</v>
      </c>
      <c r="F106" s="10" t="str">
        <f>+VLOOKUP(A106,'[1]Todos los colaboradores'!$B$2:$C$47,2,FALSE)</f>
        <v>CYNTHIA JUDITH</v>
      </c>
      <c r="G106" s="10" t="str">
        <f>+VLOOKUP(C106,'[1]Todos los colaboradores'!$B$2:$C$47,2,FALSE)</f>
        <v>GISELA LIZBETH</v>
      </c>
      <c r="H106" s="10" t="str">
        <f>+VLOOKUP(A106,'[1]Todos los colaboradores'!$B$2:$J$49,7,FALSE)</f>
        <v>AGENTE DE TELEMARKETING</v>
      </c>
      <c r="I106" s="10" t="s">
        <v>103</v>
      </c>
    </row>
    <row r="107" spans="1:9" x14ac:dyDescent="0.2">
      <c r="A107" s="7" t="s">
        <v>65</v>
      </c>
      <c r="B107" s="18" t="s">
        <v>66</v>
      </c>
      <c r="C107" s="7" t="s">
        <v>73</v>
      </c>
      <c r="D107" s="13" t="s">
        <v>74</v>
      </c>
      <c r="E107" s="10" t="s">
        <v>12</v>
      </c>
      <c r="F107" s="10" t="str">
        <f>+VLOOKUP(A107,'[1]Todos los colaboradores'!$B$2:$C$47,2,FALSE)</f>
        <v>CYNTHIA JUDITH</v>
      </c>
      <c r="G107" s="10" t="str">
        <f>+VLOOKUP(C107,'[1]Todos los colaboradores'!$B$2:$C$47,2,FALSE)</f>
        <v xml:space="preserve">IRMA ALEJANDRA </v>
      </c>
      <c r="H107" s="10" t="str">
        <f>+VLOOKUP(A107,'[1]Todos los colaboradores'!$B$2:$J$49,7,FALSE)</f>
        <v>AGENTE DE TELEMARKETING</v>
      </c>
      <c r="I107" s="10" t="s">
        <v>103</v>
      </c>
    </row>
    <row r="108" spans="1:9" x14ac:dyDescent="0.2">
      <c r="A108" s="7" t="s">
        <v>65</v>
      </c>
      <c r="B108" s="18" t="s">
        <v>66</v>
      </c>
      <c r="C108" s="7" t="s">
        <v>67</v>
      </c>
      <c r="D108" s="7" t="s">
        <v>68</v>
      </c>
      <c r="E108" s="10" t="s">
        <v>12</v>
      </c>
      <c r="F108" s="10" t="str">
        <f>+VLOOKUP(A108,'[1]Todos los colaboradores'!$B$2:$C$47,2,FALSE)</f>
        <v>CYNTHIA JUDITH</v>
      </c>
      <c r="G108" s="10" t="str">
        <f>+VLOOKUP(C108,'[1]Todos los colaboradores'!$B$2:$C$47,2,FALSE)</f>
        <v>BRENDA DENISSE</v>
      </c>
      <c r="H108" s="10" t="str">
        <f>+VLOOKUP(A108,'[1]Todos los colaboradores'!$B$2:$J$49,7,FALSE)</f>
        <v>AGENTE DE TELEMARKETING</v>
      </c>
      <c r="I108" s="10" t="s">
        <v>103</v>
      </c>
    </row>
    <row r="109" spans="1:9" x14ac:dyDescent="0.2">
      <c r="A109" s="7" t="s">
        <v>65</v>
      </c>
      <c r="B109" s="18" t="s">
        <v>66</v>
      </c>
      <c r="C109" s="7" t="s">
        <v>13</v>
      </c>
      <c r="D109" s="7" t="s">
        <v>14</v>
      </c>
      <c r="E109" s="10" t="s">
        <v>12</v>
      </c>
      <c r="F109" s="10" t="str">
        <f>+VLOOKUP(A109,'[1]Todos los colaboradores'!$B$2:$C$47,2,FALSE)</f>
        <v>CYNTHIA JUDITH</v>
      </c>
      <c r="G109" s="10" t="str">
        <f>+VLOOKUP(C109,'[1]Todos los colaboradores'!$B$2:$C$47,2,FALSE)</f>
        <v>LUIS ENRIQUE</v>
      </c>
      <c r="H109" s="10" t="str">
        <f>+VLOOKUP(A109,'[1]Todos los colaboradores'!$B$2:$J$49,7,FALSE)</f>
        <v>AGENTE DE TELEMARKETING</v>
      </c>
      <c r="I109" s="10" t="s">
        <v>103</v>
      </c>
    </row>
    <row r="110" spans="1:9" x14ac:dyDescent="0.2">
      <c r="A110" s="7" t="s">
        <v>61</v>
      </c>
      <c r="B110" s="20" t="s">
        <v>62</v>
      </c>
      <c r="C110" s="38" t="s">
        <v>59</v>
      </c>
      <c r="D110" s="38" t="s">
        <v>60</v>
      </c>
      <c r="E110" s="10" t="s">
        <v>9</v>
      </c>
      <c r="F110" s="10" t="str">
        <f>+VLOOKUP(A110,'[1]Todos los colaboradores'!$B$2:$C$47,2,FALSE)</f>
        <v>JUAN DIMITRI</v>
      </c>
      <c r="G110" s="10" t="str">
        <f>+VLOOKUP(C110,'[1]Todos los colaboradores'!$B$2:$C$47,2,FALSE)</f>
        <v>ANA KAREN</v>
      </c>
      <c r="H110" s="10" t="str">
        <f>+VLOOKUP(A110,'[1]Todos los colaboradores'!$B$2:$J$49,7,FALSE)</f>
        <v>DISEÑADOR JR</v>
      </c>
      <c r="I110" s="10" t="s">
        <v>104</v>
      </c>
    </row>
    <row r="111" spans="1:9" x14ac:dyDescent="0.2">
      <c r="A111" s="7" t="s">
        <v>61</v>
      </c>
      <c r="B111" s="20" t="s">
        <v>62</v>
      </c>
      <c r="C111" s="7" t="s">
        <v>33</v>
      </c>
      <c r="D111" s="13" t="s">
        <v>34</v>
      </c>
      <c r="E111" s="10" t="s">
        <v>12</v>
      </c>
      <c r="F111" s="10" t="str">
        <f>+VLOOKUP(A111,'[1]Todos los colaboradores'!$B$2:$C$47,2,FALSE)</f>
        <v>JUAN DIMITRI</v>
      </c>
      <c r="G111" s="10" t="str">
        <f>+VLOOKUP(C111,'[1]Todos los colaboradores'!$B$2:$C$47,2,FALSE)</f>
        <v>EDMUNDO ARIEL</v>
      </c>
      <c r="H111" s="10" t="str">
        <f>+VLOOKUP(A111,'[1]Todos los colaboradores'!$B$2:$J$49,7,FALSE)</f>
        <v>DISEÑADOR JR</v>
      </c>
      <c r="I111" s="10" t="s">
        <v>104</v>
      </c>
    </row>
    <row r="112" spans="1:9" x14ac:dyDescent="0.2">
      <c r="A112" s="7" t="s">
        <v>61</v>
      </c>
      <c r="B112" s="20" t="s">
        <v>62</v>
      </c>
      <c r="C112" s="7" t="s">
        <v>15</v>
      </c>
      <c r="D112" s="13" t="s">
        <v>16</v>
      </c>
      <c r="E112" s="10" t="s">
        <v>12</v>
      </c>
      <c r="F112" s="10" t="str">
        <f>+VLOOKUP(A112,'[1]Todos los colaboradores'!$B$2:$C$47,2,FALSE)</f>
        <v>JUAN DIMITRI</v>
      </c>
      <c r="G112" s="10" t="str">
        <f>+VLOOKUP(C112,'[1]Todos los colaboradores'!$B$2:$C$47,2,FALSE)</f>
        <v>OMAR ALEJANDRO</v>
      </c>
      <c r="H112" s="10" t="str">
        <f>+VLOOKUP(A112,'[1]Todos los colaboradores'!$B$2:$J$49,7,FALSE)</f>
        <v>DISEÑADOR JR</v>
      </c>
      <c r="I112" s="10" t="s">
        <v>104</v>
      </c>
    </row>
    <row r="113" spans="1:9" x14ac:dyDescent="0.2">
      <c r="A113" s="7" t="s">
        <v>61</v>
      </c>
      <c r="B113" s="20" t="s">
        <v>62</v>
      </c>
      <c r="C113" s="7" t="s">
        <v>43</v>
      </c>
      <c r="D113" s="7" t="s">
        <v>44</v>
      </c>
      <c r="E113" s="10" t="s">
        <v>12</v>
      </c>
      <c r="F113" s="10" t="str">
        <f>+VLOOKUP(A113,'[1]Todos los colaboradores'!$B$2:$C$47,2,FALSE)</f>
        <v>JUAN DIMITRI</v>
      </c>
      <c r="G113" s="10" t="str">
        <f>+VLOOKUP(C113,'[1]Todos los colaboradores'!$B$2:$C$47,2,FALSE)</f>
        <v>BRENDA VIRIDIANA</v>
      </c>
      <c r="H113" s="10" t="str">
        <f>+VLOOKUP(A113,'[1]Todos los colaboradores'!$B$2:$J$49,7,FALSE)</f>
        <v>DISEÑADOR JR</v>
      </c>
      <c r="I113" s="10" t="s">
        <v>104</v>
      </c>
    </row>
    <row r="114" spans="1:9" x14ac:dyDescent="0.2">
      <c r="A114" s="7" t="s">
        <v>33</v>
      </c>
      <c r="B114" s="8" t="s">
        <v>34</v>
      </c>
      <c r="C114" s="9" t="s">
        <v>7</v>
      </c>
      <c r="D114" s="9" t="s">
        <v>8</v>
      </c>
      <c r="E114" s="10" t="s">
        <v>9</v>
      </c>
      <c r="F114" s="10" t="str">
        <f>+VLOOKUP(A114,'[1]Todos los colaboradores'!$B$2:$C$47,2,FALSE)</f>
        <v>EDMUNDO ARIEL</v>
      </c>
      <c r="G114" s="10" t="str">
        <f>+VLOOKUP(C114,'[1]Todos los colaboradores'!$B$2:$C$47,2,FALSE)</f>
        <v>CRIS ALDO</v>
      </c>
      <c r="H114" s="10" t="str">
        <f>+VLOOKUP(A114,'[1]Todos los colaboradores'!$B$2:$J$49,7,FALSE)</f>
        <v>GERENTE DE MARKETING</v>
      </c>
      <c r="I114" s="10" t="s">
        <v>104</v>
      </c>
    </row>
    <row r="115" spans="1:9" x14ac:dyDescent="0.2">
      <c r="A115" s="7" t="s">
        <v>33</v>
      </c>
      <c r="B115" s="8" t="s">
        <v>34</v>
      </c>
      <c r="C115" s="7" t="s">
        <v>39</v>
      </c>
      <c r="D115" s="13" t="s">
        <v>40</v>
      </c>
      <c r="E115" s="10" t="s">
        <v>12</v>
      </c>
      <c r="F115" s="10" t="str">
        <f>+VLOOKUP(A115,'[1]Todos los colaboradores'!$B$2:$C$47,2,FALSE)</f>
        <v>EDMUNDO ARIEL</v>
      </c>
      <c r="G115" s="10" t="str">
        <f>+VLOOKUP(C115,'[1]Todos los colaboradores'!$B$2:$C$47,2,FALSE)</f>
        <v>REGINA</v>
      </c>
      <c r="H115" s="10" t="str">
        <f>+VLOOKUP(A115,'[1]Todos los colaboradores'!$B$2:$J$49,7,FALSE)</f>
        <v>GERENTE DE MARKETING</v>
      </c>
      <c r="I115" s="10" t="s">
        <v>104</v>
      </c>
    </row>
    <row r="116" spans="1:9" x14ac:dyDescent="0.2">
      <c r="A116" s="7" t="s">
        <v>33</v>
      </c>
      <c r="B116" s="8" t="s">
        <v>34</v>
      </c>
      <c r="C116" s="7" t="s">
        <v>23</v>
      </c>
      <c r="D116" s="7" t="s">
        <v>24</v>
      </c>
      <c r="E116" s="10" t="s">
        <v>12</v>
      </c>
      <c r="F116" s="10" t="str">
        <f>+VLOOKUP(A116,'[1]Todos los colaboradores'!$B$2:$C$47,2,FALSE)</f>
        <v>EDMUNDO ARIEL</v>
      </c>
      <c r="G116" s="10" t="str">
        <f>+VLOOKUP(C116,'[1]Todos los colaboradores'!$B$2:$C$47,2,FALSE)</f>
        <v>HUMBERTO PABLO</v>
      </c>
      <c r="H116" s="10" t="str">
        <f>+VLOOKUP(A116,'[1]Todos los colaboradores'!$B$2:$J$49,7,FALSE)</f>
        <v>GERENTE DE MARKETING</v>
      </c>
      <c r="I116" s="10" t="s">
        <v>104</v>
      </c>
    </row>
    <row r="117" spans="1:9" x14ac:dyDescent="0.2">
      <c r="A117" s="7" t="s">
        <v>33</v>
      </c>
      <c r="B117" s="8" t="s">
        <v>34</v>
      </c>
      <c r="C117" s="19" t="s">
        <v>31</v>
      </c>
      <c r="D117" s="24" t="s">
        <v>32</v>
      </c>
      <c r="E117" s="10" t="s">
        <v>12</v>
      </c>
      <c r="F117" s="10" t="str">
        <f>+VLOOKUP(A117,'[1]Todos los colaboradores'!$B$2:$C$47,2,FALSE)</f>
        <v>EDMUNDO ARIEL</v>
      </c>
      <c r="G117" s="10" t="str">
        <f>+VLOOKUP(C117,'[1]Todos los colaboradores'!$B$2:$C$47,2,FALSE)</f>
        <v>NATALY DENISSE</v>
      </c>
      <c r="H117" s="10" t="str">
        <f>+VLOOKUP(A117,'[1]Todos los colaboradores'!$B$2:$J$49,7,FALSE)</f>
        <v>GERENTE DE MARKETING</v>
      </c>
      <c r="I117" s="10" t="s">
        <v>104</v>
      </c>
    </row>
    <row r="118" spans="1:9" x14ac:dyDescent="0.2">
      <c r="A118" s="7" t="s">
        <v>67</v>
      </c>
      <c r="B118" s="14" t="s">
        <v>68</v>
      </c>
      <c r="C118" s="21" t="s">
        <v>23</v>
      </c>
      <c r="D118" s="21" t="s">
        <v>24</v>
      </c>
      <c r="E118" s="10" t="s">
        <v>9</v>
      </c>
      <c r="F118" s="10" t="str">
        <f>+VLOOKUP(A118,'[1]Todos los colaboradores'!$B$2:$C$47,2,FALSE)</f>
        <v>BRENDA DENISSE</v>
      </c>
      <c r="G118" s="10" t="str">
        <f>+VLOOKUP(C118,'[1]Todos los colaboradores'!$B$2:$C$47,2,FALSE)</f>
        <v>HUMBERTO PABLO</v>
      </c>
      <c r="H118" s="10" t="str">
        <f>+VLOOKUP(A118,'[1]Todos los colaboradores'!$B$2:$J$49,7,FALSE)</f>
        <v>SUPERVISOR SR</v>
      </c>
      <c r="I118" s="10" t="s">
        <v>103</v>
      </c>
    </row>
    <row r="119" spans="1:9" x14ac:dyDescent="0.2">
      <c r="A119" s="7" t="s">
        <v>67</v>
      </c>
      <c r="B119" s="14" t="s">
        <v>68</v>
      </c>
      <c r="C119" s="7" t="s">
        <v>17</v>
      </c>
      <c r="D119" s="7" t="s">
        <v>18</v>
      </c>
      <c r="E119" s="10" t="s">
        <v>12</v>
      </c>
      <c r="F119" s="10" t="str">
        <f>+VLOOKUP(A119,'[1]Todos los colaboradores'!$B$2:$C$47,2,FALSE)</f>
        <v>BRENDA DENISSE</v>
      </c>
      <c r="G119" s="10" t="str">
        <f>+VLOOKUP(C119,'[1]Todos los colaboradores'!$B$2:$C$47,2,FALSE)</f>
        <v>MARINA</v>
      </c>
      <c r="H119" s="10" t="str">
        <f>+VLOOKUP(A119,'[1]Todos los colaboradores'!$B$2:$J$49,7,FALSE)</f>
        <v>SUPERVISOR SR</v>
      </c>
      <c r="I119" s="10" t="s">
        <v>103</v>
      </c>
    </row>
    <row r="120" spans="1:9" x14ac:dyDescent="0.2">
      <c r="A120" s="7" t="s">
        <v>67</v>
      </c>
      <c r="B120" s="14" t="s">
        <v>68</v>
      </c>
      <c r="C120" s="19" t="s">
        <v>93</v>
      </c>
      <c r="D120" s="19" t="s">
        <v>94</v>
      </c>
      <c r="E120" s="10" t="s">
        <v>12</v>
      </c>
      <c r="F120" s="10" t="str">
        <f>+VLOOKUP(A120,'[1]Todos los colaboradores'!$B$2:$C$47,2,FALSE)</f>
        <v>BRENDA DENISSE</v>
      </c>
      <c r="G120" s="10" t="str">
        <f>+VLOOKUP(C120,'[1]Todos los colaboradores'!$B$2:$C$47,2,FALSE)</f>
        <v xml:space="preserve">ESTEFANIA MONTSERRAT </v>
      </c>
      <c r="H120" s="10" t="str">
        <f>+VLOOKUP(A120,'[1]Todos los colaboradores'!$B$2:$J$49,7,FALSE)</f>
        <v>SUPERVISOR SR</v>
      </c>
      <c r="I120" s="10" t="s">
        <v>103</v>
      </c>
    </row>
    <row r="121" spans="1:9" x14ac:dyDescent="0.2">
      <c r="A121" s="7" t="s">
        <v>67</v>
      </c>
      <c r="B121" s="14" t="s">
        <v>68</v>
      </c>
      <c r="C121" s="7" t="s">
        <v>35</v>
      </c>
      <c r="D121" s="7" t="s">
        <v>36</v>
      </c>
      <c r="E121" s="10" t="s">
        <v>12</v>
      </c>
      <c r="F121" s="10" t="str">
        <f>+VLOOKUP(A121,'[1]Todos los colaboradores'!$B$2:$C$47,2,FALSE)</f>
        <v>BRENDA DENISSE</v>
      </c>
      <c r="G121" s="10" t="str">
        <f>+VLOOKUP(C121,'[1]Todos los colaboradores'!$B$2:$C$47,2,FALSE)</f>
        <v>KATIA ELIZABETH</v>
      </c>
      <c r="H121" s="10" t="str">
        <f>+VLOOKUP(A121,'[1]Todos los colaboradores'!$B$2:$J$49,7,FALSE)</f>
        <v>SUPERVISOR SR</v>
      </c>
      <c r="I121" s="10" t="s">
        <v>103</v>
      </c>
    </row>
    <row r="122" spans="1:9" x14ac:dyDescent="0.2">
      <c r="A122" s="7" t="s">
        <v>73</v>
      </c>
      <c r="B122" s="18" t="s">
        <v>74</v>
      </c>
      <c r="C122" s="36" t="s">
        <v>75</v>
      </c>
      <c r="D122" s="36" t="s">
        <v>76</v>
      </c>
      <c r="E122" s="10" t="s">
        <v>9</v>
      </c>
      <c r="F122" s="10" t="str">
        <f>+VLOOKUP(A122,'[1]Todos los colaboradores'!$B$2:$C$47,2,FALSE)</f>
        <v xml:space="preserve">IRMA ALEJANDRA </v>
      </c>
      <c r="G122" s="10" t="str">
        <f>+VLOOKUP(C122,'[1]Todos los colaboradores'!$B$2:$C$47,2,FALSE)</f>
        <v>ALDO</v>
      </c>
      <c r="H122" s="10" t="str">
        <f>+VLOOKUP(A122,'[1]Todos los colaboradores'!$B$2:$J$49,7,FALSE)</f>
        <v>AGENTE DE TELEMARKETING</v>
      </c>
      <c r="I122" s="10" t="s">
        <v>103</v>
      </c>
    </row>
    <row r="123" spans="1:9" x14ac:dyDescent="0.2">
      <c r="A123" s="7" t="s">
        <v>73</v>
      </c>
      <c r="B123" s="18" t="s">
        <v>74</v>
      </c>
      <c r="C123" s="7" t="s">
        <v>13</v>
      </c>
      <c r="D123" s="7" t="s">
        <v>14</v>
      </c>
      <c r="E123" s="10" t="s">
        <v>12</v>
      </c>
      <c r="F123" s="10" t="str">
        <f>+VLOOKUP(A123,'[1]Todos los colaboradores'!$B$2:$C$47,2,FALSE)</f>
        <v xml:space="preserve">IRMA ALEJANDRA </v>
      </c>
      <c r="G123" s="10" t="str">
        <f>+VLOOKUP(C123,'[1]Todos los colaboradores'!$B$2:$C$47,2,FALSE)</f>
        <v>LUIS ENRIQUE</v>
      </c>
      <c r="H123" s="10" t="str">
        <f>+VLOOKUP(A123,'[1]Todos los colaboradores'!$B$2:$J$49,7,FALSE)</f>
        <v>AGENTE DE TELEMARKETING</v>
      </c>
      <c r="I123" s="10" t="s">
        <v>103</v>
      </c>
    </row>
    <row r="124" spans="1:9" x14ac:dyDescent="0.2">
      <c r="A124" s="7" t="s">
        <v>73</v>
      </c>
      <c r="B124" s="18" t="s">
        <v>74</v>
      </c>
      <c r="C124" s="7" t="s">
        <v>81</v>
      </c>
      <c r="D124" s="7" t="s">
        <v>82</v>
      </c>
      <c r="E124" s="10" t="s">
        <v>12</v>
      </c>
      <c r="F124" s="10" t="str">
        <f>+VLOOKUP(A124,'[1]Todos los colaboradores'!$B$2:$C$47,2,FALSE)</f>
        <v xml:space="preserve">IRMA ALEJANDRA </v>
      </c>
      <c r="G124" s="10" t="str">
        <f>+VLOOKUP(C124,'[1]Todos los colaboradores'!$B$2:$C$47,2,FALSE)</f>
        <v xml:space="preserve">OSCAR HUMBERTO </v>
      </c>
      <c r="H124" s="10" t="str">
        <f>+VLOOKUP(A124,'[1]Todos los colaboradores'!$B$2:$J$49,7,FALSE)</f>
        <v>AGENTE DE TELEMARKETING</v>
      </c>
      <c r="I124" s="10" t="s">
        <v>103</v>
      </c>
    </row>
    <row r="125" spans="1:9" x14ac:dyDescent="0.2">
      <c r="A125" s="7" t="s">
        <v>73</v>
      </c>
      <c r="B125" s="18" t="s">
        <v>74</v>
      </c>
      <c r="C125" s="7" t="s">
        <v>77</v>
      </c>
      <c r="D125" s="7" t="s">
        <v>78</v>
      </c>
      <c r="E125" s="10" t="s">
        <v>12</v>
      </c>
      <c r="F125" s="10" t="str">
        <f>+VLOOKUP(A125,'[1]Todos los colaboradores'!$B$2:$C$47,2,FALSE)</f>
        <v xml:space="preserve">IRMA ALEJANDRA </v>
      </c>
      <c r="G125" s="10" t="str">
        <f>+VLOOKUP(C125,'[1]Todos los colaboradores'!$B$2:$C$47,2,FALSE)</f>
        <v>ITZEL GUADALUPE</v>
      </c>
      <c r="H125" s="10" t="str">
        <f>+VLOOKUP(A125,'[1]Todos los colaboradores'!$B$2:$J$49,7,FALSE)</f>
        <v>AGENTE DE TELEMARKETING</v>
      </c>
      <c r="I125" s="10" t="s">
        <v>103</v>
      </c>
    </row>
    <row r="126" spans="1:9" x14ac:dyDescent="0.2">
      <c r="A126" s="7" t="s">
        <v>15</v>
      </c>
      <c r="B126" s="20" t="s">
        <v>16</v>
      </c>
      <c r="C126" s="23" t="s">
        <v>33</v>
      </c>
      <c r="D126" s="23" t="s">
        <v>34</v>
      </c>
      <c r="E126" s="10" t="s">
        <v>9</v>
      </c>
      <c r="F126" s="10" t="str">
        <f>+VLOOKUP(A126,'[1]Todos los colaboradores'!$B$2:$C$47,2,FALSE)</f>
        <v>OMAR ALEJANDRO</v>
      </c>
      <c r="G126" s="10" t="str">
        <f>+VLOOKUP(C126,'[1]Todos los colaboradores'!$B$2:$C$47,2,FALSE)</f>
        <v>EDMUNDO ARIEL</v>
      </c>
      <c r="H126" s="10" t="str">
        <f>+VLOOKUP(A126,'[1]Todos los colaboradores'!$B$2:$J$49,7,FALSE)</f>
        <v>WEB MASTER</v>
      </c>
      <c r="I126" s="10" t="s">
        <v>104</v>
      </c>
    </row>
    <row r="127" spans="1:9" x14ac:dyDescent="0.2">
      <c r="A127" s="7" t="s">
        <v>15</v>
      </c>
      <c r="B127" s="20" t="s">
        <v>16</v>
      </c>
      <c r="C127" s="19" t="s">
        <v>31</v>
      </c>
      <c r="D127" s="24" t="s">
        <v>32</v>
      </c>
      <c r="E127" s="10" t="s">
        <v>12</v>
      </c>
      <c r="F127" s="10" t="str">
        <f>+VLOOKUP(A127,'[1]Todos los colaboradores'!$B$2:$C$47,2,FALSE)</f>
        <v>OMAR ALEJANDRO</v>
      </c>
      <c r="G127" s="10" t="str">
        <f>+VLOOKUP(C127,'[1]Todos los colaboradores'!$B$2:$C$47,2,FALSE)</f>
        <v>NATALY DENISSE</v>
      </c>
      <c r="H127" s="10" t="str">
        <f>+VLOOKUP(A127,'[1]Todos los colaboradores'!$B$2:$J$49,7,FALSE)</f>
        <v>WEB MASTER</v>
      </c>
      <c r="I127" s="10" t="s">
        <v>104</v>
      </c>
    </row>
    <row r="128" spans="1:9" x14ac:dyDescent="0.2">
      <c r="A128" s="7" t="s">
        <v>15</v>
      </c>
      <c r="B128" s="20" t="s">
        <v>16</v>
      </c>
      <c r="C128" s="7" t="s">
        <v>27</v>
      </c>
      <c r="D128" s="7" t="s">
        <v>28</v>
      </c>
      <c r="E128" s="10" t="s">
        <v>12</v>
      </c>
      <c r="F128" s="10" t="str">
        <f>+VLOOKUP(A128,'[1]Todos los colaboradores'!$B$2:$C$47,2,FALSE)</f>
        <v>OMAR ALEJANDRO</v>
      </c>
      <c r="G128" s="10" t="str">
        <f>+VLOOKUP(C128,'[1]Todos los colaboradores'!$B$2:$C$47,2,FALSE)</f>
        <v>JOSSELL AMAURY DALHI</v>
      </c>
      <c r="H128" s="10" t="str">
        <f>+VLOOKUP(A128,'[1]Todos los colaboradores'!$B$2:$J$49,7,FALSE)</f>
        <v>WEB MASTER</v>
      </c>
      <c r="I128" s="10" t="s">
        <v>104</v>
      </c>
    </row>
    <row r="129" spans="1:9" x14ac:dyDescent="0.2">
      <c r="A129" s="7" t="s">
        <v>15</v>
      </c>
      <c r="B129" s="20" t="s">
        <v>16</v>
      </c>
      <c r="C129" s="7" t="s">
        <v>5</v>
      </c>
      <c r="D129" s="7" t="s">
        <v>6</v>
      </c>
      <c r="E129" s="10" t="s">
        <v>12</v>
      </c>
      <c r="F129" s="10" t="str">
        <f>+VLOOKUP(A129,'[1]Todos los colaboradores'!$B$2:$C$47,2,FALSE)</f>
        <v>OMAR ALEJANDRO</v>
      </c>
      <c r="G129" s="10" t="str">
        <f>+VLOOKUP(C129,'[1]Todos los colaboradores'!$B$2:$C$47,2,FALSE)</f>
        <v>JAVIER OSWALDO</v>
      </c>
      <c r="H129" s="10" t="str">
        <f>+VLOOKUP(A129,'[1]Todos los colaboradores'!$B$2:$J$49,7,FALSE)</f>
        <v>WEB MASTER</v>
      </c>
      <c r="I129" s="10" t="s">
        <v>104</v>
      </c>
    </row>
    <row r="130" spans="1:9" x14ac:dyDescent="0.2">
      <c r="A130" s="7" t="s">
        <v>81</v>
      </c>
      <c r="B130" s="8" t="s">
        <v>82</v>
      </c>
      <c r="C130" s="39" t="s">
        <v>35</v>
      </c>
      <c r="D130" s="39" t="s">
        <v>36</v>
      </c>
      <c r="E130" s="10" t="s">
        <v>9</v>
      </c>
      <c r="F130" s="10" t="str">
        <f>+VLOOKUP(A130,'[1]Todos los colaboradores'!$B$2:$C$47,2,FALSE)</f>
        <v xml:space="preserve">OSCAR HUMBERTO </v>
      </c>
      <c r="G130" s="10" t="str">
        <f>+VLOOKUP(C130,'[1]Todos los colaboradores'!$B$2:$C$47,2,FALSE)</f>
        <v>KATIA ELIZABETH</v>
      </c>
      <c r="H130" s="10" t="str">
        <f>+VLOOKUP(A130,'[1]Todos los colaboradores'!$B$2:$J$49,7,FALSE)</f>
        <v>AGENTE DE TELEMARKETING</v>
      </c>
      <c r="I130" s="10" t="s">
        <v>103</v>
      </c>
    </row>
    <row r="131" spans="1:9" x14ac:dyDescent="0.2">
      <c r="A131" s="7" t="s">
        <v>81</v>
      </c>
      <c r="B131" s="8" t="s">
        <v>82</v>
      </c>
      <c r="C131" s="7" t="s">
        <v>57</v>
      </c>
      <c r="D131" s="7" t="s">
        <v>58</v>
      </c>
      <c r="E131" s="10" t="s">
        <v>12</v>
      </c>
      <c r="F131" s="10" t="str">
        <f>+VLOOKUP(A131,'[1]Todos los colaboradores'!$B$2:$C$47,2,FALSE)</f>
        <v xml:space="preserve">OSCAR HUMBERTO </v>
      </c>
      <c r="G131" s="10" t="str">
        <f>+VLOOKUP(C131,'[1]Todos los colaboradores'!$B$2:$C$47,2,FALSE)</f>
        <v>EDGAR IVAN</v>
      </c>
      <c r="H131" s="10" t="str">
        <f>+VLOOKUP(A131,'[1]Todos los colaboradores'!$B$2:$J$49,7,FALSE)</f>
        <v>AGENTE DE TELEMARKETING</v>
      </c>
      <c r="I131" s="10" t="s">
        <v>103</v>
      </c>
    </row>
    <row r="132" spans="1:9" x14ac:dyDescent="0.2">
      <c r="A132" s="7" t="s">
        <v>81</v>
      </c>
      <c r="B132" s="8" t="s">
        <v>82</v>
      </c>
      <c r="C132" s="7" t="s">
        <v>45</v>
      </c>
      <c r="D132" s="7" t="s">
        <v>46</v>
      </c>
      <c r="E132" s="10" t="s">
        <v>12</v>
      </c>
      <c r="F132" s="10" t="str">
        <f>+VLOOKUP(A132,'[1]Todos los colaboradores'!$B$2:$C$47,2,FALSE)</f>
        <v xml:space="preserve">OSCAR HUMBERTO </v>
      </c>
      <c r="G132" s="10" t="str">
        <f>+VLOOKUP(C132,'[1]Todos los colaboradores'!$B$2:$C$47,2,FALSE)</f>
        <v>BERNARDA CARMEN ARACELI</v>
      </c>
      <c r="H132" s="10" t="str">
        <f>+VLOOKUP(A132,'[1]Todos los colaboradores'!$B$2:$J$49,7,FALSE)</f>
        <v>AGENTE DE TELEMARKETING</v>
      </c>
      <c r="I132" s="10" t="s">
        <v>103</v>
      </c>
    </row>
    <row r="133" spans="1:9" x14ac:dyDescent="0.2">
      <c r="A133" s="7" t="s">
        <v>81</v>
      </c>
      <c r="B133" s="8" t="s">
        <v>82</v>
      </c>
      <c r="C133" s="7" t="s">
        <v>37</v>
      </c>
      <c r="D133" s="7" t="s">
        <v>38</v>
      </c>
      <c r="E133" s="10" t="s">
        <v>12</v>
      </c>
      <c r="F133" s="10" t="str">
        <f>+VLOOKUP(A133,'[1]Todos los colaboradores'!$B$2:$C$47,2,FALSE)</f>
        <v xml:space="preserve">OSCAR HUMBERTO </v>
      </c>
      <c r="G133" s="10" t="str">
        <f>+VLOOKUP(C133,'[1]Todos los colaboradores'!$B$2:$C$47,2,FALSE)</f>
        <v>ELISA ASENAT</v>
      </c>
      <c r="H133" s="10" t="str">
        <f>+VLOOKUP(A133,'[1]Todos los colaboradores'!$B$2:$J$49,7,FALSE)</f>
        <v>AGENTE DE TELEMARKETING</v>
      </c>
      <c r="I133" s="10" t="s">
        <v>103</v>
      </c>
    </row>
    <row r="134" spans="1:9" x14ac:dyDescent="0.2">
      <c r="A134" s="7" t="s">
        <v>39</v>
      </c>
      <c r="B134" s="14" t="s">
        <v>40</v>
      </c>
      <c r="C134" s="9" t="s">
        <v>7</v>
      </c>
      <c r="D134" s="9" t="s">
        <v>8</v>
      </c>
      <c r="E134" s="10" t="s">
        <v>9</v>
      </c>
      <c r="F134" s="10" t="str">
        <f>+VLOOKUP(A134,'[1]Todos los colaboradores'!$B$2:$C$47,2,FALSE)</f>
        <v>REGINA</v>
      </c>
      <c r="G134" s="10" t="str">
        <f>+VLOOKUP(C134,'[1]Todos los colaboradores'!$B$2:$C$47,2,FALSE)</f>
        <v>CRIS ALDO</v>
      </c>
      <c r="H134" s="10" t="str">
        <f>+VLOOKUP(A134,'[1]Todos los colaboradores'!$B$2:$J$49,7,FALSE)</f>
        <v xml:space="preserve">GERENTE DE RRHH </v>
      </c>
      <c r="I134" s="10" t="s">
        <v>105</v>
      </c>
    </row>
    <row r="135" spans="1:9" x14ac:dyDescent="0.2">
      <c r="A135" s="7" t="s">
        <v>39</v>
      </c>
      <c r="B135" s="14" t="s">
        <v>40</v>
      </c>
      <c r="C135" s="7" t="s">
        <v>33</v>
      </c>
      <c r="D135" s="7" t="s">
        <v>34</v>
      </c>
      <c r="E135" s="10" t="s">
        <v>12</v>
      </c>
      <c r="F135" s="10" t="str">
        <f>+VLOOKUP(A135,'[1]Todos los colaboradores'!$B$2:$C$47,2,FALSE)</f>
        <v>REGINA</v>
      </c>
      <c r="G135" s="10" t="str">
        <f>+VLOOKUP(C135,'[1]Todos los colaboradores'!$B$2:$C$47,2,FALSE)</f>
        <v>EDMUNDO ARIEL</v>
      </c>
      <c r="H135" s="10" t="str">
        <f>+VLOOKUP(A135,'[1]Todos los colaboradores'!$B$2:$J$49,7,FALSE)</f>
        <v xml:space="preserve">GERENTE DE RRHH </v>
      </c>
      <c r="I135" s="10" t="s">
        <v>105</v>
      </c>
    </row>
    <row r="136" spans="1:9" x14ac:dyDescent="0.2">
      <c r="A136" s="7" t="s">
        <v>39</v>
      </c>
      <c r="B136" s="14" t="s">
        <v>40</v>
      </c>
      <c r="C136" s="7" t="s">
        <v>23</v>
      </c>
      <c r="D136" s="13" t="s">
        <v>24</v>
      </c>
      <c r="E136" s="10" t="s">
        <v>12</v>
      </c>
      <c r="F136" s="10" t="str">
        <f>+VLOOKUP(A136,'[1]Todos los colaboradores'!$B$2:$C$47,2,FALSE)</f>
        <v>REGINA</v>
      </c>
      <c r="G136" s="10" t="str">
        <f>+VLOOKUP(C136,'[1]Todos los colaboradores'!$B$2:$C$47,2,FALSE)</f>
        <v>HUMBERTO PABLO</v>
      </c>
      <c r="H136" s="10" t="str">
        <f>+VLOOKUP(A136,'[1]Todos los colaboradores'!$B$2:$J$49,7,FALSE)</f>
        <v xml:space="preserve">GERENTE DE RRHH </v>
      </c>
      <c r="I136" s="10" t="s">
        <v>105</v>
      </c>
    </row>
    <row r="137" spans="1:9" x14ac:dyDescent="0.2">
      <c r="A137" s="7" t="s">
        <v>39</v>
      </c>
      <c r="B137" s="14" t="s">
        <v>40</v>
      </c>
      <c r="C137" s="10" t="s">
        <v>85</v>
      </c>
      <c r="D137" s="10" t="s">
        <v>86</v>
      </c>
      <c r="E137" s="10" t="s">
        <v>12</v>
      </c>
      <c r="F137" s="10" t="str">
        <f>+VLOOKUP(A137,'[1]Todos los colaboradores'!$B$2:$C$47,2,FALSE)</f>
        <v>REGINA</v>
      </c>
      <c r="G137" s="10" t="str">
        <f>+VLOOKUP(C137,'[1]Todos los colaboradores'!$B$2:$C$47,2,FALSE)</f>
        <v xml:space="preserve">CLAUDIA </v>
      </c>
      <c r="H137" s="10" t="str">
        <f>+VLOOKUP(A137,'[1]Todos los colaboradores'!$B$2:$J$49,7,FALSE)</f>
        <v xml:space="preserve">GERENTE DE RRHH </v>
      </c>
      <c r="I137" s="10" t="s">
        <v>105</v>
      </c>
    </row>
    <row r="138" spans="1:9" x14ac:dyDescent="0.2">
      <c r="A138" s="19" t="s">
        <v>31</v>
      </c>
      <c r="B138" s="40" t="s">
        <v>32</v>
      </c>
      <c r="C138" s="23" t="s">
        <v>33</v>
      </c>
      <c r="D138" s="23" t="s">
        <v>34</v>
      </c>
      <c r="E138" s="10" t="s">
        <v>9</v>
      </c>
      <c r="F138" s="10" t="str">
        <f>+VLOOKUP(A138,'[1]Todos los colaboradores'!$B$2:$C$47,2,FALSE)</f>
        <v>NATALY DENISSE</v>
      </c>
      <c r="G138" s="10" t="str">
        <f>+VLOOKUP(C138,'[1]Todos los colaboradores'!$B$2:$C$47,2,FALSE)</f>
        <v>EDMUNDO ARIEL</v>
      </c>
      <c r="H138" s="10" t="str">
        <f>+VLOOKUP(A138,'[1]Todos los colaboradores'!$B$2:$J$49,7,FALSE)</f>
        <v xml:space="preserve">SEO </v>
      </c>
      <c r="I138" s="10" t="s">
        <v>104</v>
      </c>
    </row>
    <row r="139" spans="1:9" x14ac:dyDescent="0.2">
      <c r="A139" s="19" t="s">
        <v>31</v>
      </c>
      <c r="B139" s="40" t="s">
        <v>32</v>
      </c>
      <c r="C139" s="7" t="s">
        <v>15</v>
      </c>
      <c r="D139" s="7" t="s">
        <v>16</v>
      </c>
      <c r="E139" s="10" t="s">
        <v>12</v>
      </c>
      <c r="F139" s="10" t="str">
        <f>+VLOOKUP(A139,'[1]Todos los colaboradores'!$B$2:$C$47,2,FALSE)</f>
        <v>NATALY DENISSE</v>
      </c>
      <c r="G139" s="10" t="str">
        <f>+VLOOKUP(C139,'[1]Todos los colaboradores'!$B$2:$C$47,2,FALSE)</f>
        <v>OMAR ALEJANDRO</v>
      </c>
      <c r="H139" s="10" t="str">
        <f>+VLOOKUP(A139,'[1]Todos los colaboradores'!$B$2:$J$49,7,FALSE)</f>
        <v xml:space="preserve">SEO </v>
      </c>
      <c r="I139" s="10" t="s">
        <v>104</v>
      </c>
    </row>
    <row r="140" spans="1:9" x14ac:dyDescent="0.2">
      <c r="A140" s="19" t="s">
        <v>31</v>
      </c>
      <c r="B140" s="40" t="s">
        <v>32</v>
      </c>
      <c r="C140" s="7" t="s">
        <v>43</v>
      </c>
      <c r="D140" s="7" t="s">
        <v>44</v>
      </c>
      <c r="E140" s="10" t="s">
        <v>12</v>
      </c>
      <c r="F140" s="10" t="str">
        <f>+VLOOKUP(A140,'[1]Todos los colaboradores'!$B$2:$C$47,2,FALSE)</f>
        <v>NATALY DENISSE</v>
      </c>
      <c r="G140" s="10" t="str">
        <f>+VLOOKUP(C140,'[1]Todos los colaboradores'!$B$2:$C$47,2,FALSE)</f>
        <v>BRENDA VIRIDIANA</v>
      </c>
      <c r="H140" s="10" t="str">
        <f>+VLOOKUP(A140,'[1]Todos los colaboradores'!$B$2:$J$49,7,FALSE)</f>
        <v xml:space="preserve">SEO </v>
      </c>
      <c r="I140" s="10" t="s">
        <v>104</v>
      </c>
    </row>
    <row r="141" spans="1:9" x14ac:dyDescent="0.2">
      <c r="A141" s="19" t="s">
        <v>31</v>
      </c>
      <c r="B141" s="40" t="s">
        <v>32</v>
      </c>
      <c r="C141" s="7" t="s">
        <v>29</v>
      </c>
      <c r="D141" s="7" t="s">
        <v>30</v>
      </c>
      <c r="E141" s="10" t="s">
        <v>12</v>
      </c>
      <c r="F141" s="10" t="str">
        <f>+VLOOKUP(A141,'[1]Todos los colaboradores'!$B$2:$C$47,2,FALSE)</f>
        <v>NATALY DENISSE</v>
      </c>
      <c r="G141" s="10" t="str">
        <f>+VLOOKUP(C141,'[1]Todos los colaboradores'!$B$2:$C$47,2,FALSE)</f>
        <v>JORGE ARMANDO</v>
      </c>
      <c r="H141" s="10" t="str">
        <f>+VLOOKUP(A141,'[1]Todos los colaboradores'!$B$2:$J$49,7,FALSE)</f>
        <v xml:space="preserve">SEO </v>
      </c>
      <c r="I141" s="10" t="s">
        <v>104</v>
      </c>
    </row>
    <row r="142" spans="1:9" x14ac:dyDescent="0.2">
      <c r="A142" s="19" t="s">
        <v>53</v>
      </c>
      <c r="B142" s="41" t="s">
        <v>54</v>
      </c>
      <c r="C142" s="9" t="s">
        <v>7</v>
      </c>
      <c r="D142" s="9" t="s">
        <v>8</v>
      </c>
      <c r="E142" s="10" t="s">
        <v>9</v>
      </c>
      <c r="F142" s="10" t="str">
        <f>+VLOOKUP(A142,'[1]Todos los colaboradores'!$B$2:$C$47,2,FALSE)</f>
        <v xml:space="preserve">JORGE </v>
      </c>
      <c r="G142" s="10" t="str">
        <f>+VLOOKUP(C142,'[1]Todos los colaboradores'!$B$2:$C$47,2,FALSE)</f>
        <v>CRIS ALDO</v>
      </c>
      <c r="H142" s="10" t="str">
        <f>+VLOOKUP(A142,'[1]Todos los colaboradores'!$B$2:$J$49,7,FALSE)</f>
        <v>GERENTE VIP</v>
      </c>
      <c r="I142" s="10" t="s">
        <v>103</v>
      </c>
    </row>
    <row r="143" spans="1:9" x14ac:dyDescent="0.2">
      <c r="A143" s="19" t="s">
        <v>53</v>
      </c>
      <c r="B143" s="41" t="s">
        <v>54</v>
      </c>
      <c r="C143" s="27" t="s">
        <v>55</v>
      </c>
      <c r="D143" s="42" t="s">
        <v>56</v>
      </c>
      <c r="E143" s="10" t="s">
        <v>12</v>
      </c>
      <c r="F143" s="10" t="str">
        <f>+VLOOKUP(A143,'[1]Todos los colaboradores'!$B$2:$C$47,2,FALSE)</f>
        <v xml:space="preserve">JORGE </v>
      </c>
      <c r="G143" s="10" t="str">
        <f>+VLOOKUP(C143,'[1]Todos los colaboradores'!$B$2:$C$47,2,FALSE)</f>
        <v xml:space="preserve">MIGUEL ANGEL </v>
      </c>
      <c r="H143" s="10" t="str">
        <f>+VLOOKUP(A143,'[1]Todos los colaboradores'!$B$2:$J$49,7,FALSE)</f>
        <v>GERENTE VIP</v>
      </c>
      <c r="I143" s="10" t="s">
        <v>103</v>
      </c>
    </row>
    <row r="144" spans="1:9" x14ac:dyDescent="0.2">
      <c r="A144" s="19" t="s">
        <v>53</v>
      </c>
      <c r="B144" s="41" t="s">
        <v>54</v>
      </c>
      <c r="C144" s="7" t="s">
        <v>23</v>
      </c>
      <c r="D144" s="7" t="s">
        <v>24</v>
      </c>
      <c r="E144" s="10" t="s">
        <v>12</v>
      </c>
      <c r="F144" s="10" t="str">
        <f>+VLOOKUP(A144,'[1]Todos los colaboradores'!$B$2:$C$47,2,FALSE)</f>
        <v xml:space="preserve">JORGE </v>
      </c>
      <c r="G144" s="10" t="str">
        <f>+VLOOKUP(C144,'[1]Todos los colaboradores'!$B$2:$C$47,2,FALSE)</f>
        <v>HUMBERTO PABLO</v>
      </c>
      <c r="H144" s="10" t="str">
        <f>+VLOOKUP(A144,'[1]Todos los colaboradores'!$B$2:$J$49,7,FALSE)</f>
        <v>GERENTE VIP</v>
      </c>
      <c r="I144" s="10" t="s">
        <v>103</v>
      </c>
    </row>
    <row r="145" spans="1:9" x14ac:dyDescent="0.2">
      <c r="A145" s="19" t="s">
        <v>53</v>
      </c>
      <c r="B145" s="41" t="s">
        <v>54</v>
      </c>
      <c r="C145" s="7" t="s">
        <v>51</v>
      </c>
      <c r="D145" s="7" t="s">
        <v>52</v>
      </c>
      <c r="E145" s="10" t="s">
        <v>12</v>
      </c>
      <c r="F145" s="10" t="str">
        <f>+VLOOKUP(A145,'[1]Todos los colaboradores'!$B$2:$C$47,2,FALSE)</f>
        <v xml:space="preserve">JORGE </v>
      </c>
      <c r="G145" s="10" t="str">
        <f>+VLOOKUP(C145,'[1]Todos los colaboradores'!$B$2:$C$47,2,FALSE)</f>
        <v>ARMANDO</v>
      </c>
      <c r="H145" s="10" t="str">
        <f>+VLOOKUP(A145,'[1]Todos los colaboradores'!$B$2:$J$49,7,FALSE)</f>
        <v>GERENTE VIP</v>
      </c>
      <c r="I145" s="10" t="s">
        <v>103</v>
      </c>
    </row>
    <row r="146" spans="1:9" x14ac:dyDescent="0.2">
      <c r="A146" s="19" t="s">
        <v>93</v>
      </c>
      <c r="B146" s="43" t="s">
        <v>94</v>
      </c>
      <c r="C146" s="35" t="s">
        <v>67</v>
      </c>
      <c r="D146" s="35" t="s">
        <v>68</v>
      </c>
      <c r="E146" s="10" t="s">
        <v>9</v>
      </c>
      <c r="F146" s="10" t="str">
        <f>+VLOOKUP(A146,'[1]Todos los colaboradores'!$B$2:$C$47,2,FALSE)</f>
        <v xml:space="preserve">ESTEFANIA MONTSERRAT </v>
      </c>
      <c r="G146" s="10" t="str">
        <f>+VLOOKUP(C146,'[1]Todos los colaboradores'!$B$2:$C$47,2,FALSE)</f>
        <v>BRENDA DENISSE</v>
      </c>
      <c r="H146" s="10" t="str">
        <f>+VLOOKUP(A146,'[1]Todos los colaboradores'!$B$2:$J$49,7,FALSE)</f>
        <v>AGENTE DE TELEMARKETING</v>
      </c>
      <c r="I146" s="10" t="s">
        <v>103</v>
      </c>
    </row>
    <row r="147" spans="1:9" x14ac:dyDescent="0.2">
      <c r="A147" s="19" t="s">
        <v>93</v>
      </c>
      <c r="B147" s="43" t="s">
        <v>94</v>
      </c>
      <c r="C147" s="7" t="s">
        <v>65</v>
      </c>
      <c r="D147" s="7" t="s">
        <v>66</v>
      </c>
      <c r="E147" s="10" t="s">
        <v>12</v>
      </c>
      <c r="F147" s="10" t="str">
        <f>+VLOOKUP(A147,'[1]Todos los colaboradores'!$B$2:$C$47,2,FALSE)</f>
        <v xml:space="preserve">ESTEFANIA MONTSERRAT </v>
      </c>
      <c r="G147" s="10" t="str">
        <f>+VLOOKUP(C147,'[1]Todos los colaboradores'!$B$2:$C$47,2,FALSE)</f>
        <v>CYNTHIA JUDITH</v>
      </c>
      <c r="H147" s="10" t="str">
        <f>+VLOOKUP(A147,'[1]Todos los colaboradores'!$B$2:$J$49,7,FALSE)</f>
        <v>AGENTE DE TELEMARKETING</v>
      </c>
      <c r="I147" s="10" t="s">
        <v>103</v>
      </c>
    </row>
    <row r="148" spans="1:9" x14ac:dyDescent="0.2">
      <c r="A148" s="19" t="s">
        <v>93</v>
      </c>
      <c r="B148" s="43" t="s">
        <v>94</v>
      </c>
      <c r="C148" s="7" t="s">
        <v>49</v>
      </c>
      <c r="D148" s="7" t="s">
        <v>50</v>
      </c>
      <c r="E148" s="10" t="s">
        <v>12</v>
      </c>
      <c r="F148" s="10" t="str">
        <f>+VLOOKUP(A148,'[1]Todos los colaboradores'!$B$2:$C$47,2,FALSE)</f>
        <v xml:space="preserve">ESTEFANIA MONTSERRAT </v>
      </c>
      <c r="G148" s="10" t="str">
        <f>+VLOOKUP(C148,'[1]Todos los colaboradores'!$B$2:$C$47,2,FALSE)</f>
        <v>GISELA LIZBETH</v>
      </c>
      <c r="H148" s="10" t="str">
        <f>+VLOOKUP(A148,'[1]Todos los colaboradores'!$B$2:$J$49,7,FALSE)</f>
        <v>AGENTE DE TELEMARKETING</v>
      </c>
      <c r="I148" s="10" t="s">
        <v>103</v>
      </c>
    </row>
    <row r="149" spans="1:9" x14ac:dyDescent="0.2">
      <c r="A149" s="19" t="s">
        <v>93</v>
      </c>
      <c r="B149" s="43" t="s">
        <v>94</v>
      </c>
      <c r="C149" s="7" t="s">
        <v>77</v>
      </c>
      <c r="D149" s="7" t="s">
        <v>78</v>
      </c>
      <c r="E149" s="10" t="s">
        <v>12</v>
      </c>
      <c r="F149" s="10" t="str">
        <f>+VLOOKUP(A149,'[1]Todos los colaboradores'!$B$2:$C$47,2,FALSE)</f>
        <v xml:space="preserve">ESTEFANIA MONTSERRAT </v>
      </c>
      <c r="G149" s="10" t="str">
        <f>+VLOOKUP(C149,'[1]Todos los colaboradores'!$B$2:$C$47,2,FALSE)</f>
        <v>ITZEL GUADALUPE</v>
      </c>
      <c r="H149" s="10" t="str">
        <f>+VLOOKUP(A149,'[1]Todos los colaboradores'!$B$2:$J$49,7,FALSE)</f>
        <v>AGENTE DE TELEMARKETING</v>
      </c>
      <c r="I149" s="10" t="s">
        <v>103</v>
      </c>
    </row>
    <row r="150" spans="1:9" x14ac:dyDescent="0.2">
      <c r="A150" s="7" t="s">
        <v>79</v>
      </c>
      <c r="B150" s="44" t="s">
        <v>80</v>
      </c>
      <c r="C150" s="35" t="s">
        <v>67</v>
      </c>
      <c r="D150" s="35" t="s">
        <v>68</v>
      </c>
      <c r="E150" s="10" t="s">
        <v>9</v>
      </c>
      <c r="F150" s="10" t="str">
        <f>+VLOOKUP(A150,'[1]Todos los colaboradores'!$B$2:$C$47,2,FALSE)</f>
        <v>ERIKA</v>
      </c>
      <c r="G150" s="10" t="str">
        <f>+VLOOKUP(C150,'[1]Todos los colaboradores'!$B$2:$C$47,2,FALSE)</f>
        <v>BRENDA DENISSE</v>
      </c>
      <c r="H150" s="10" t="str">
        <f>+VLOOKUP(A150,'[1]Todos los colaboradores'!$B$2:$J$49,7,FALSE)</f>
        <v>AGENTE DE TELEMARKETING</v>
      </c>
      <c r="I150" s="10" t="s">
        <v>103</v>
      </c>
    </row>
    <row r="151" spans="1:9" x14ac:dyDescent="0.2">
      <c r="A151" s="7" t="s">
        <v>79</v>
      </c>
      <c r="B151" s="44" t="s">
        <v>80</v>
      </c>
      <c r="C151" s="7" t="s">
        <v>65</v>
      </c>
      <c r="D151" s="7" t="s">
        <v>66</v>
      </c>
      <c r="E151" s="10" t="s">
        <v>12</v>
      </c>
      <c r="F151" s="10" t="str">
        <f>+VLOOKUP(A151,'[1]Todos los colaboradores'!$B$2:$C$47,2,FALSE)</f>
        <v>ERIKA</v>
      </c>
      <c r="G151" s="10" t="str">
        <f>+VLOOKUP(C151,'[1]Todos los colaboradores'!$B$2:$C$47,2,FALSE)</f>
        <v>CYNTHIA JUDITH</v>
      </c>
      <c r="H151" s="10" t="str">
        <f>+VLOOKUP(A151,'[1]Todos los colaboradores'!$B$2:$J$49,7,FALSE)</f>
        <v>AGENTE DE TELEMARKETING</v>
      </c>
      <c r="I151" s="10" t="s">
        <v>103</v>
      </c>
    </row>
    <row r="152" spans="1:9" x14ac:dyDescent="0.2">
      <c r="A152" s="7" t="s">
        <v>79</v>
      </c>
      <c r="B152" s="44" t="s">
        <v>80</v>
      </c>
      <c r="C152" s="7" t="s">
        <v>49</v>
      </c>
      <c r="D152" s="7" t="s">
        <v>50</v>
      </c>
      <c r="E152" s="10" t="s">
        <v>12</v>
      </c>
      <c r="F152" s="10" t="str">
        <f>+VLOOKUP(A152,'[1]Todos los colaboradores'!$B$2:$C$47,2,FALSE)</f>
        <v>ERIKA</v>
      </c>
      <c r="G152" s="10" t="str">
        <f>+VLOOKUP(C152,'[1]Todos los colaboradores'!$B$2:$C$47,2,FALSE)</f>
        <v>GISELA LIZBETH</v>
      </c>
      <c r="H152" s="10" t="str">
        <f>+VLOOKUP(A152,'[1]Todos los colaboradores'!$B$2:$J$49,7,FALSE)</f>
        <v>AGENTE DE TELEMARKETING</v>
      </c>
      <c r="I152" s="10" t="s">
        <v>103</v>
      </c>
    </row>
    <row r="153" spans="1:9" x14ac:dyDescent="0.2">
      <c r="A153" s="7" t="s">
        <v>79</v>
      </c>
      <c r="B153" s="44" t="s">
        <v>80</v>
      </c>
      <c r="C153" s="7" t="s">
        <v>75</v>
      </c>
      <c r="D153" s="7" t="s">
        <v>76</v>
      </c>
      <c r="E153" s="10" t="s">
        <v>12</v>
      </c>
      <c r="F153" s="10" t="str">
        <f>+VLOOKUP(A153,'[1]Todos los colaboradores'!$B$2:$C$47,2,FALSE)</f>
        <v>ERIKA</v>
      </c>
      <c r="G153" s="10" t="str">
        <f>+VLOOKUP(C153,'[1]Todos los colaboradores'!$B$2:$C$47,2,FALSE)</f>
        <v>ALDO</v>
      </c>
      <c r="H153" s="10" t="str">
        <f>+VLOOKUP(A153,'[1]Todos los colaboradores'!$B$2:$J$49,7,FALSE)</f>
        <v>AGENTE DE TELEMARKETING</v>
      </c>
      <c r="I153" s="10" t="s">
        <v>103</v>
      </c>
    </row>
    <row r="154" spans="1:9" x14ac:dyDescent="0.2">
      <c r="A154" s="19" t="s">
        <v>95</v>
      </c>
      <c r="B154" s="40" t="s">
        <v>96</v>
      </c>
      <c r="C154" s="45" t="s">
        <v>29</v>
      </c>
      <c r="D154" s="45" t="s">
        <v>30</v>
      </c>
      <c r="E154" s="10" t="s">
        <v>9</v>
      </c>
      <c r="F154" s="10" t="str">
        <f>+VLOOKUP(A154,'[1]Todos los colaboradores'!$B$2:$C$47,2,FALSE)</f>
        <v>VICTOR ALONSO</v>
      </c>
      <c r="G154" s="10" t="str">
        <f>+VLOOKUP(C154,'[1]Todos los colaboradores'!$B$2:$C$47,2,FALSE)</f>
        <v>JORGE ARMANDO</v>
      </c>
      <c r="H154" s="10" t="str">
        <f>+VLOOKUP(A154,'[1]Todos los colaboradores'!$B$2:$J$49,7,FALSE)</f>
        <v>AUXILIAR DE IT</v>
      </c>
      <c r="I154" s="10" t="s">
        <v>103</v>
      </c>
    </row>
    <row r="155" spans="1:9" x14ac:dyDescent="0.2">
      <c r="A155" s="19" t="s">
        <v>95</v>
      </c>
      <c r="B155" s="40" t="s">
        <v>96</v>
      </c>
      <c r="C155" s="7" t="s">
        <v>47</v>
      </c>
      <c r="D155" s="7" t="s">
        <v>48</v>
      </c>
      <c r="E155" s="10" t="s">
        <v>12</v>
      </c>
      <c r="F155" s="10" t="str">
        <f>+VLOOKUP(A155,'[1]Todos los colaboradores'!$B$2:$C$47,2,FALSE)</f>
        <v>VICTOR ALONSO</v>
      </c>
      <c r="G155" s="10" t="str">
        <f>+VLOOKUP(C155,'[1]Todos los colaboradores'!$B$2:$C$47,2,FALSE)</f>
        <v>ROBERTO CARLOS</v>
      </c>
      <c r="H155" s="10" t="str">
        <f>+VLOOKUP(A155,'[1]Todos los colaboradores'!$B$2:$J$49,7,FALSE)</f>
        <v>AUXILIAR DE IT</v>
      </c>
      <c r="I155" s="10" t="s">
        <v>103</v>
      </c>
    </row>
    <row r="156" spans="1:9" x14ac:dyDescent="0.2">
      <c r="A156" s="19" t="s">
        <v>95</v>
      </c>
      <c r="B156" s="40" t="s">
        <v>96</v>
      </c>
      <c r="C156" s="7" t="s">
        <v>43</v>
      </c>
      <c r="D156" s="7" t="s">
        <v>44</v>
      </c>
      <c r="E156" s="10" t="s">
        <v>12</v>
      </c>
      <c r="F156" s="10" t="str">
        <f>+VLOOKUP(A156,'[1]Todos los colaboradores'!$B$2:$C$47,2,FALSE)</f>
        <v>VICTOR ALONSO</v>
      </c>
      <c r="G156" s="10" t="str">
        <f>+VLOOKUP(C156,'[1]Todos los colaboradores'!$B$2:$C$47,2,FALSE)</f>
        <v>BRENDA VIRIDIANA</v>
      </c>
      <c r="H156" s="10" t="str">
        <f>+VLOOKUP(A156,'[1]Todos los colaboradores'!$B$2:$J$49,7,FALSE)</f>
        <v>AUXILIAR DE IT</v>
      </c>
      <c r="I156" s="10" t="s">
        <v>103</v>
      </c>
    </row>
    <row r="157" spans="1:9" x14ac:dyDescent="0.2">
      <c r="A157" s="19" t="s">
        <v>95</v>
      </c>
      <c r="B157" s="40" t="s">
        <v>96</v>
      </c>
      <c r="C157" s="7" t="s">
        <v>71</v>
      </c>
      <c r="D157" s="7" t="s">
        <v>72</v>
      </c>
      <c r="E157" s="10" t="s">
        <v>12</v>
      </c>
      <c r="F157" s="10" t="str">
        <f>+VLOOKUP(A157,'[1]Todos los colaboradores'!$B$2:$C$47,2,FALSE)</f>
        <v>VICTOR ALONSO</v>
      </c>
      <c r="G157" s="10" t="str">
        <f>+VLOOKUP(C157,'[1]Todos los colaboradores'!$B$2:$C$47,2,FALSE)</f>
        <v>JULIO MANUEL</v>
      </c>
      <c r="H157" s="10" t="str">
        <f>+VLOOKUP(A157,'[1]Todos los colaboradores'!$B$2:$J$49,7,FALSE)</f>
        <v>AUXILIAR DE IT</v>
      </c>
      <c r="I157" s="10" t="s">
        <v>103</v>
      </c>
    </row>
    <row r="158" spans="1:9" x14ac:dyDescent="0.2">
      <c r="A158" s="29" t="s">
        <v>69</v>
      </c>
      <c r="B158" s="41" t="s">
        <v>70</v>
      </c>
      <c r="C158" s="9" t="s">
        <v>7</v>
      </c>
      <c r="D158" s="9" t="s">
        <v>8</v>
      </c>
      <c r="E158" s="10" t="s">
        <v>9</v>
      </c>
      <c r="F158" s="10" t="str">
        <f>+VLOOKUP(A158,'[1]Todos los colaboradores'!$B$2:$C$47,2,FALSE)</f>
        <v>MÓNICA</v>
      </c>
      <c r="G158" s="10" t="str">
        <f>+VLOOKUP(C158,'[1]Todos los colaboradores'!$B$2:$C$47,2,FALSE)</f>
        <v>CRIS ALDO</v>
      </c>
      <c r="H158" s="10" t="str">
        <f>+VLOOKUP(A158,'[1]Todos los colaboradores'!$B$2:$J$49,7,FALSE)</f>
        <v>GERENTE CASINO</v>
      </c>
      <c r="I158" s="10" t="s">
        <v>103</v>
      </c>
    </row>
    <row r="159" spans="1:9" x14ac:dyDescent="0.2">
      <c r="A159" s="29" t="s">
        <v>69</v>
      </c>
      <c r="B159" s="41" t="s">
        <v>70</v>
      </c>
      <c r="C159" s="7" t="s">
        <v>23</v>
      </c>
      <c r="D159" s="7" t="s">
        <v>24</v>
      </c>
      <c r="E159" s="10" t="s">
        <v>12</v>
      </c>
      <c r="F159" s="10" t="str">
        <f>+VLOOKUP(A159,'[1]Todos los colaboradores'!$B$2:$C$47,2,FALSE)</f>
        <v>MÓNICA</v>
      </c>
      <c r="G159" s="10" t="str">
        <f>+VLOOKUP(C159,'[1]Todos los colaboradores'!$B$2:$C$47,2,FALSE)</f>
        <v>HUMBERTO PABLO</v>
      </c>
      <c r="H159" s="10" t="str">
        <f>+VLOOKUP(A159,'[1]Todos los colaboradores'!$B$2:$J$49,7,FALSE)</f>
        <v>GERENTE CASINO</v>
      </c>
      <c r="I159" s="10" t="s">
        <v>103</v>
      </c>
    </row>
    <row r="160" spans="1:9" x14ac:dyDescent="0.2">
      <c r="A160" s="46" t="s">
        <v>69</v>
      </c>
      <c r="B160" s="41" t="s">
        <v>70</v>
      </c>
      <c r="C160" s="11" t="s">
        <v>10</v>
      </c>
      <c r="D160" s="11" t="s">
        <v>11</v>
      </c>
      <c r="E160" s="10" t="s">
        <v>12</v>
      </c>
      <c r="F160" s="10" t="str">
        <f>+VLOOKUP(A160,'[1]Todos los colaboradores'!$B$2:$C$47,2,FALSE)</f>
        <v>MÓNICA</v>
      </c>
      <c r="G160" s="10" t="str">
        <f>+VLOOKUP(C160,'[1]Todos los colaboradores'!$B$2:$C$47,2,FALSE)</f>
        <v>HECTOR ADRIAN</v>
      </c>
      <c r="H160" s="10" t="str">
        <f>+VLOOKUP(A160,'[1]Todos los colaboradores'!$B$2:$J$49,7,FALSE)</f>
        <v>GERENTE CASINO</v>
      </c>
      <c r="I160" s="10" t="s">
        <v>103</v>
      </c>
    </row>
    <row r="161" spans="1:9" x14ac:dyDescent="0.2">
      <c r="A161" s="46" t="s">
        <v>69</v>
      </c>
      <c r="B161" s="41" t="s">
        <v>70</v>
      </c>
      <c r="C161" s="19" t="s">
        <v>53</v>
      </c>
      <c r="D161" s="19" t="s">
        <v>54</v>
      </c>
      <c r="E161" s="10" t="s">
        <v>12</v>
      </c>
      <c r="F161" s="10" t="str">
        <f>+VLOOKUP(A161,'[1]Todos los colaboradores'!$B$2:$C$47,2,FALSE)</f>
        <v>MÓNICA</v>
      </c>
      <c r="G161" s="10" t="str">
        <f>+VLOOKUP(C161,'[1]Todos los colaboradores'!$B$2:$C$47,2,FALSE)</f>
        <v xml:space="preserve">JORGE </v>
      </c>
      <c r="H161" s="10" t="str">
        <f>+VLOOKUP(A161,'[1]Todos los colaboradores'!$B$2:$J$49,7,FALSE)</f>
        <v>GERENTE CASINO</v>
      </c>
      <c r="I161" s="10" t="s">
        <v>103</v>
      </c>
    </row>
    <row r="162" spans="1:9" x14ac:dyDescent="0.2">
      <c r="A162" s="27" t="s">
        <v>55</v>
      </c>
      <c r="B162" s="47" t="s">
        <v>56</v>
      </c>
      <c r="C162" s="48" t="s">
        <v>53</v>
      </c>
      <c r="D162" s="48" t="s">
        <v>54</v>
      </c>
      <c r="E162" s="10" t="s">
        <v>9</v>
      </c>
      <c r="F162" s="10" t="str">
        <f>+VLOOKUP(A162,'[1]Todos los colaboradores'!$B$2:$C$47,2,FALSE)</f>
        <v xml:space="preserve">MIGUEL ANGEL </v>
      </c>
      <c r="G162" s="10" t="str">
        <f>+VLOOKUP(C162,'[1]Todos los colaboradores'!$B$2:$C$47,2,FALSE)</f>
        <v xml:space="preserve">JORGE </v>
      </c>
      <c r="H162" s="10" t="str">
        <f>+VLOOKUP(A162,'[1]Todos los colaboradores'!$B$2:$J$49,7,FALSE)</f>
        <v>AGENTE VIP</v>
      </c>
      <c r="I162" s="10" t="s">
        <v>103</v>
      </c>
    </row>
    <row r="163" spans="1:9" x14ac:dyDescent="0.2">
      <c r="A163" s="27" t="s">
        <v>55</v>
      </c>
      <c r="B163" s="47" t="s">
        <v>56</v>
      </c>
      <c r="C163" s="7" t="s">
        <v>39</v>
      </c>
      <c r="D163" s="7" t="s">
        <v>40</v>
      </c>
      <c r="E163" s="10" t="s">
        <v>12</v>
      </c>
      <c r="F163" s="10" t="str">
        <f>+VLOOKUP(A163,'[1]Todos los colaboradores'!$B$2:$C$47,2,FALSE)</f>
        <v xml:space="preserve">MIGUEL ANGEL </v>
      </c>
      <c r="G163" s="10" t="str">
        <f>+VLOOKUP(C163,'[1]Todos los colaboradores'!$B$2:$C$47,2,FALSE)</f>
        <v>REGINA</v>
      </c>
      <c r="H163" s="10" t="str">
        <f>+VLOOKUP(A163,'[1]Todos los colaboradores'!$B$2:$J$49,7,FALSE)</f>
        <v>AGENTE VIP</v>
      </c>
      <c r="I163" s="10" t="s">
        <v>103</v>
      </c>
    </row>
    <row r="164" spans="1:9" x14ac:dyDescent="0.2">
      <c r="A164" s="27" t="s">
        <v>55</v>
      </c>
      <c r="B164" s="47" t="s">
        <v>56</v>
      </c>
      <c r="C164" s="7" t="s">
        <v>51</v>
      </c>
      <c r="D164" s="7" t="s">
        <v>52</v>
      </c>
      <c r="E164" s="10" t="s">
        <v>12</v>
      </c>
      <c r="F164" s="10" t="str">
        <f>+VLOOKUP(A164,'[1]Todos los colaboradores'!$B$2:$C$47,2,FALSE)</f>
        <v xml:space="preserve">MIGUEL ANGEL </v>
      </c>
      <c r="G164" s="10" t="str">
        <f>+VLOOKUP(C164,'[1]Todos los colaboradores'!$B$2:$C$47,2,FALSE)</f>
        <v>ARMANDO</v>
      </c>
      <c r="H164" s="10" t="str">
        <f>+VLOOKUP(A164,'[1]Todos los colaboradores'!$B$2:$J$49,7,FALSE)</f>
        <v>AGENTE VIP</v>
      </c>
      <c r="I164" s="10" t="s">
        <v>103</v>
      </c>
    </row>
    <row r="165" spans="1:9" x14ac:dyDescent="0.2">
      <c r="A165" s="27" t="s">
        <v>55</v>
      </c>
      <c r="B165" s="47" t="s">
        <v>56</v>
      </c>
      <c r="C165" s="7" t="s">
        <v>7</v>
      </c>
      <c r="D165" s="7" t="s">
        <v>8</v>
      </c>
      <c r="E165" s="10" t="s">
        <v>12</v>
      </c>
      <c r="F165" s="10" t="str">
        <f>+VLOOKUP(A165,'[1]Todos los colaboradores'!$B$2:$C$47,2,FALSE)</f>
        <v xml:space="preserve">MIGUEL ANGEL </v>
      </c>
      <c r="G165" s="10" t="str">
        <f>+VLOOKUP(C165,'[1]Todos los colaboradores'!$B$2:$C$47,2,FALSE)</f>
        <v>CRIS ALDO</v>
      </c>
      <c r="H165" s="10" t="str">
        <f>+VLOOKUP(A165,'[1]Todos los colaboradores'!$B$2:$J$49,7,FALSE)</f>
        <v>AGENTE VIP</v>
      </c>
      <c r="I165" s="10" t="s">
        <v>103</v>
      </c>
    </row>
    <row r="166" spans="1:9" x14ac:dyDescent="0.2">
      <c r="A166" s="49" t="s">
        <v>97</v>
      </c>
      <c r="B166" s="44" t="s">
        <v>98</v>
      </c>
      <c r="C166" s="23" t="s">
        <v>33</v>
      </c>
      <c r="D166" s="23" t="s">
        <v>34</v>
      </c>
      <c r="E166" s="10" t="s">
        <v>9</v>
      </c>
      <c r="G166" s="10" t="str">
        <f>+VLOOKUP(C166,'[1]Todos los colaboradores'!$B$2:$C$47,2,FALSE)</f>
        <v>EDMUNDO ARIEL</v>
      </c>
      <c r="H166" s="10" t="str">
        <f>+VLOOKUP(A166,'[1]Todos los colaboradores'!$B$2:$J$49,7,FALSE)</f>
        <v xml:space="preserve">ASISTENTE DE MARKETING </v>
      </c>
      <c r="I166" s="10" t="s">
        <v>104</v>
      </c>
    </row>
    <row r="167" spans="1:9" x14ac:dyDescent="0.2">
      <c r="A167" s="49" t="s">
        <v>97</v>
      </c>
      <c r="B167" s="44" t="s">
        <v>98</v>
      </c>
      <c r="C167" s="7" t="s">
        <v>43</v>
      </c>
      <c r="D167" s="7" t="s">
        <v>44</v>
      </c>
      <c r="E167" s="10" t="s">
        <v>12</v>
      </c>
      <c r="G167" s="10" t="str">
        <f>+VLOOKUP(C167,'[1]Todos los colaboradores'!$B$2:$C$47,2,FALSE)</f>
        <v>BRENDA VIRIDIANA</v>
      </c>
      <c r="H167" s="10" t="str">
        <f>+VLOOKUP(A167,'[1]Todos los colaboradores'!$B$2:$J$49,7,FALSE)</f>
        <v xml:space="preserve">ASISTENTE DE MARKETING </v>
      </c>
      <c r="I167" s="10" t="s">
        <v>104</v>
      </c>
    </row>
    <row r="168" spans="1:9" x14ac:dyDescent="0.2">
      <c r="A168" s="49" t="s">
        <v>97</v>
      </c>
      <c r="B168" s="44" t="s">
        <v>98</v>
      </c>
      <c r="C168" s="7" t="s">
        <v>39</v>
      </c>
      <c r="D168" s="7" t="s">
        <v>40</v>
      </c>
      <c r="E168" s="10" t="s">
        <v>12</v>
      </c>
      <c r="G168" s="10" t="str">
        <f>+VLOOKUP(C168,'[1]Todos los colaboradores'!$B$2:$C$47,2,FALSE)</f>
        <v>REGINA</v>
      </c>
      <c r="H168" s="10" t="str">
        <f>+VLOOKUP(A168,'[1]Todos los colaboradores'!$B$2:$J$49,7,FALSE)</f>
        <v xml:space="preserve">ASISTENTE DE MARKETING </v>
      </c>
      <c r="I168" s="10" t="s">
        <v>104</v>
      </c>
    </row>
    <row r="169" spans="1:9" x14ac:dyDescent="0.2">
      <c r="A169" s="49" t="s">
        <v>97</v>
      </c>
      <c r="B169" s="44" t="s">
        <v>98</v>
      </c>
      <c r="C169" s="19" t="s">
        <v>31</v>
      </c>
      <c r="D169" s="19" t="s">
        <v>32</v>
      </c>
      <c r="E169" s="10" t="s">
        <v>12</v>
      </c>
      <c r="G169" s="10" t="str">
        <f>+VLOOKUP(C169,'[1]Todos los colaboradores'!$B$2:$C$47,2,FALSE)</f>
        <v>NATALY DENISSE</v>
      </c>
      <c r="H169" s="10" t="str">
        <f>+VLOOKUP(A169,'[1]Todos los colaboradores'!$B$2:$J$49,7,FALSE)</f>
        <v xml:space="preserve">ASISTENTE DE MARKETING </v>
      </c>
      <c r="I169" s="10" t="s">
        <v>104</v>
      </c>
    </row>
    <row r="170" spans="1:9" x14ac:dyDescent="0.2">
      <c r="A170" s="10" t="s">
        <v>85</v>
      </c>
      <c r="B170" s="50" t="s">
        <v>86</v>
      </c>
      <c r="C170" s="51" t="s">
        <v>89</v>
      </c>
      <c r="D170" s="51" t="s">
        <v>90</v>
      </c>
      <c r="E170" s="10" t="s">
        <v>9</v>
      </c>
      <c r="G170" s="10" t="str">
        <f>+VLOOKUP(C170,'[1]Todos los colaboradores'!$B$2:$C$47,2,FALSE)</f>
        <v>DIOGENES</v>
      </c>
      <c r="H170" s="10" t="str">
        <f>+VLOOKUP(A170,'[1]Todos los colaboradores'!$B$2:$J$49,7,FALSE)</f>
        <v>CONTABILIDAD</v>
      </c>
      <c r="I170" s="10" t="s">
        <v>105</v>
      </c>
    </row>
    <row r="171" spans="1:9" x14ac:dyDescent="0.2">
      <c r="A171" s="10" t="s">
        <v>85</v>
      </c>
      <c r="B171" s="50" t="s">
        <v>86</v>
      </c>
      <c r="C171" s="7" t="s">
        <v>39</v>
      </c>
      <c r="D171" s="7" t="s">
        <v>40</v>
      </c>
      <c r="E171" s="10" t="s">
        <v>12</v>
      </c>
      <c r="G171" s="10" t="str">
        <f>+VLOOKUP(C171,'[1]Todos los colaboradores'!$B$2:$C$47,2,FALSE)</f>
        <v>REGINA</v>
      </c>
      <c r="H171" s="10" t="str">
        <f>+VLOOKUP(A171,'[1]Todos los colaboradores'!$B$2:$J$49,7,FALSE)</f>
        <v>CONTABILIDAD</v>
      </c>
      <c r="I171" s="10" t="s">
        <v>105</v>
      </c>
    </row>
    <row r="172" spans="1:9" x14ac:dyDescent="0.2">
      <c r="A172" s="10" t="s">
        <v>85</v>
      </c>
      <c r="B172" s="50" t="s">
        <v>86</v>
      </c>
      <c r="C172" s="7" t="s">
        <v>71</v>
      </c>
      <c r="D172" s="7" t="s">
        <v>72</v>
      </c>
      <c r="E172" s="10" t="s">
        <v>12</v>
      </c>
      <c r="G172" s="10" t="str">
        <f>+VLOOKUP(C172,'[1]Todos los colaboradores'!$B$2:$C$47,2,FALSE)</f>
        <v>JULIO MANUEL</v>
      </c>
      <c r="H172" s="10" t="str">
        <f>+VLOOKUP(A172,'[1]Todos los colaboradores'!$B$2:$J$49,7,FALSE)</f>
        <v>CONTABILIDAD</v>
      </c>
      <c r="I172" s="10" t="s">
        <v>105</v>
      </c>
    </row>
    <row r="173" spans="1:9" x14ac:dyDescent="0.2">
      <c r="A173" s="10" t="s">
        <v>85</v>
      </c>
      <c r="B173" s="50" t="s">
        <v>86</v>
      </c>
      <c r="C173" s="10" t="s">
        <v>87</v>
      </c>
      <c r="D173" s="32" t="s">
        <v>88</v>
      </c>
      <c r="E173" s="10" t="s">
        <v>12</v>
      </c>
      <c r="G173" s="10" t="str">
        <f>+VLOOKUP(C173,'[1]Todos los colaboradores'!$B$2:$C$47,2,FALSE)</f>
        <v>SUSANA</v>
      </c>
      <c r="H173" s="10" t="str">
        <f>+VLOOKUP(A173,'[1]Todos los colaboradores'!$B$2:$J$49,7,FALSE)</f>
        <v>CONTABILIDAD</v>
      </c>
      <c r="I173" s="10" t="s">
        <v>105</v>
      </c>
    </row>
    <row r="174" spans="1:9" x14ac:dyDescent="0.2">
      <c r="A174" s="10" t="s">
        <v>87</v>
      </c>
      <c r="B174" s="52" t="s">
        <v>88</v>
      </c>
      <c r="C174" s="9" t="s">
        <v>7</v>
      </c>
      <c r="D174" s="9" t="s">
        <v>8</v>
      </c>
      <c r="E174" s="10" t="s">
        <v>9</v>
      </c>
      <c r="G174" s="10" t="str">
        <f>+VLOOKUP(C174,'[1]Todos los colaboradores'!$B$2:$C$47,2,FALSE)</f>
        <v>CRIS ALDO</v>
      </c>
      <c r="H174" s="10" t="str">
        <f>+VLOOKUP(A174,'[1]Todos los colaboradores'!$B$2:$J$49,7,FALSE)</f>
        <v>TESORERÍA</v>
      </c>
      <c r="I174" s="10" t="s">
        <v>105</v>
      </c>
    </row>
    <row r="175" spans="1:9" x14ac:dyDescent="0.2">
      <c r="A175" s="10" t="s">
        <v>87</v>
      </c>
      <c r="B175" s="52" t="s">
        <v>88</v>
      </c>
      <c r="C175" s="7" t="s">
        <v>19</v>
      </c>
      <c r="D175" s="7" t="s">
        <v>20</v>
      </c>
      <c r="E175" s="10" t="s">
        <v>12</v>
      </c>
      <c r="G175" s="10" t="str">
        <f>+VLOOKUP(C175,'[1]Todos los colaboradores'!$B$2:$C$47,2,FALSE)</f>
        <v>JOSE DE JESUS</v>
      </c>
      <c r="H175" s="10" t="str">
        <f>+VLOOKUP(A175,'[1]Todos los colaboradores'!$B$2:$J$49,7,FALSE)</f>
        <v>TESORERÍA</v>
      </c>
      <c r="I175" s="10" t="s">
        <v>105</v>
      </c>
    </row>
    <row r="176" spans="1:9" x14ac:dyDescent="0.2">
      <c r="A176" s="10" t="s">
        <v>87</v>
      </c>
      <c r="B176" s="52" t="s">
        <v>88</v>
      </c>
      <c r="C176" s="7" t="s">
        <v>71</v>
      </c>
      <c r="D176" s="7" t="s">
        <v>72</v>
      </c>
      <c r="E176" s="10" t="s">
        <v>12</v>
      </c>
      <c r="G176" s="10" t="str">
        <f>+VLOOKUP(C176,'[1]Todos los colaboradores'!$B$2:$C$47,2,FALSE)</f>
        <v>JULIO MANUEL</v>
      </c>
      <c r="H176" s="10" t="str">
        <f>+VLOOKUP(A176,'[1]Todos los colaboradores'!$B$2:$J$49,7,FALSE)</f>
        <v>TESORERÍA</v>
      </c>
      <c r="I176" s="10" t="s">
        <v>105</v>
      </c>
    </row>
    <row r="177" spans="1:9" x14ac:dyDescent="0.2">
      <c r="A177" s="10" t="s">
        <v>87</v>
      </c>
      <c r="B177" s="52" t="s">
        <v>88</v>
      </c>
      <c r="C177" s="10" t="s">
        <v>85</v>
      </c>
      <c r="D177" s="32" t="s">
        <v>86</v>
      </c>
      <c r="E177" s="10" t="s">
        <v>12</v>
      </c>
      <c r="G177" s="10" t="str">
        <f>+VLOOKUP(C177,'[1]Todos los colaboradores'!$B$2:$C$47,2,FALSE)</f>
        <v xml:space="preserve">CLAUDIA </v>
      </c>
      <c r="H177" s="10" t="str">
        <f>+VLOOKUP(A177,'[1]Todos los colaboradores'!$B$2:$J$49,7,FALSE)</f>
        <v>TESORERÍA</v>
      </c>
      <c r="I177" s="10" t="s">
        <v>105</v>
      </c>
    </row>
    <row r="178" spans="1:9" x14ac:dyDescent="0.2">
      <c r="A178" s="16" t="s">
        <v>25</v>
      </c>
      <c r="B178" s="53" t="s">
        <v>26</v>
      </c>
      <c r="C178" s="15" t="s">
        <v>19</v>
      </c>
      <c r="D178" s="15" t="s">
        <v>20</v>
      </c>
      <c r="E178" s="10" t="s">
        <v>9</v>
      </c>
      <c r="G178" s="10" t="str">
        <f>+VLOOKUP(C178,'[1]Todos los colaboradores'!$B$2:$C$47,2,FALSE)</f>
        <v>JOSE DE JESUS</v>
      </c>
      <c r="H178" s="10" t="str">
        <f>+VLOOKUP(A178,'[1]Todos los colaboradores'!$B$2:$J$49,7,FALSE)</f>
        <v>AGENTE DE DOCUMENTOS</v>
      </c>
      <c r="I178" s="10" t="s">
        <v>103</v>
      </c>
    </row>
    <row r="179" spans="1:9" x14ac:dyDescent="0.2">
      <c r="A179" s="16" t="s">
        <v>25</v>
      </c>
      <c r="B179" s="53" t="s">
        <v>26</v>
      </c>
      <c r="C179" s="7" t="s">
        <v>21</v>
      </c>
      <c r="D179" s="13" t="s">
        <v>22</v>
      </c>
      <c r="E179" s="10" t="s">
        <v>12</v>
      </c>
      <c r="G179" s="10" t="str">
        <f>+VLOOKUP(C179,'[1]Todos los colaboradores'!$B$2:$C$47,2,FALSE)</f>
        <v>GRISELDA</v>
      </c>
      <c r="H179" s="10" t="str">
        <f>+VLOOKUP(A179,'[1]Todos los colaboradores'!$B$2:$J$49,7,FALSE)</f>
        <v>AGENTE DE DOCUMENTOS</v>
      </c>
      <c r="I179" s="10" t="s">
        <v>103</v>
      </c>
    </row>
    <row r="180" spans="1:9" x14ac:dyDescent="0.2">
      <c r="A180" s="16" t="s">
        <v>25</v>
      </c>
      <c r="B180" s="53" t="s">
        <v>26</v>
      </c>
      <c r="C180" s="32" t="s">
        <v>87</v>
      </c>
      <c r="D180" s="32" t="s">
        <v>88</v>
      </c>
      <c r="E180" s="10" t="s">
        <v>12</v>
      </c>
      <c r="G180" s="10" t="str">
        <f>+VLOOKUP(C180,'[1]Todos los colaboradores'!$B$2:$C$47,2,FALSE)</f>
        <v>SUSANA</v>
      </c>
      <c r="H180" s="10" t="str">
        <f>+VLOOKUP(A180,'[1]Todos los colaboradores'!$B$2:$J$49,7,FALSE)</f>
        <v>AGENTE DE DOCUMENTOS</v>
      </c>
      <c r="I180" s="10" t="s">
        <v>103</v>
      </c>
    </row>
    <row r="181" spans="1:9" x14ac:dyDescent="0.2">
      <c r="A181" s="16" t="s">
        <v>25</v>
      </c>
      <c r="B181" s="53" t="s">
        <v>26</v>
      </c>
      <c r="C181" s="7" t="s">
        <v>17</v>
      </c>
      <c r="D181" s="7" t="s">
        <v>18</v>
      </c>
      <c r="E181" s="10" t="s">
        <v>12</v>
      </c>
      <c r="G181" s="10" t="str">
        <f>+VLOOKUP(C181,'[1]Todos los colaboradores'!$B$2:$C$47,2,FALSE)</f>
        <v>MARINA</v>
      </c>
      <c r="H181" s="10" t="str">
        <f>+VLOOKUP(A181,'[1]Todos los colaboradores'!$B$2:$J$49,7,FALSE)</f>
        <v>AGENTE DE DOCUMENTOS</v>
      </c>
      <c r="I181" s="10" t="s">
        <v>103</v>
      </c>
    </row>
    <row r="182" spans="1:9" x14ac:dyDescent="0.2">
      <c r="A182" s="16" t="s">
        <v>99</v>
      </c>
      <c r="B182" s="54" t="s">
        <v>100</v>
      </c>
      <c r="C182" s="23" t="s">
        <v>33</v>
      </c>
      <c r="D182" s="23" t="s">
        <v>34</v>
      </c>
      <c r="E182" s="10" t="s">
        <v>9</v>
      </c>
      <c r="G182" s="10" t="str">
        <f>+VLOOKUP(C182,'[1]Todos los colaboradores'!$B$2:$C$47,2,FALSE)</f>
        <v>EDMUNDO ARIEL</v>
      </c>
      <c r="H182" s="10" t="str">
        <f>+VLOOKUP(A182,'[1]Todos los colaboradores'!$B$2:$J$49,7,FALSE)</f>
        <v>SEM</v>
      </c>
      <c r="I182" s="10" t="s">
        <v>104</v>
      </c>
    </row>
    <row r="183" spans="1:9" x14ac:dyDescent="0.2">
      <c r="A183" s="16" t="s">
        <v>99</v>
      </c>
      <c r="B183" s="54" t="s">
        <v>100</v>
      </c>
      <c r="C183" s="7" t="s">
        <v>15</v>
      </c>
      <c r="D183" s="7" t="s">
        <v>16</v>
      </c>
      <c r="E183" s="10" t="s">
        <v>12</v>
      </c>
      <c r="G183" s="10" t="str">
        <f>+VLOOKUP(C183,'[1]Todos los colaboradores'!$B$2:$C$47,2,FALSE)</f>
        <v>OMAR ALEJANDRO</v>
      </c>
      <c r="H183" s="10" t="str">
        <f>+VLOOKUP(A183,'[1]Todos los colaboradores'!$B$2:$J$49,7,FALSE)</f>
        <v>SEM</v>
      </c>
      <c r="I183" s="10" t="s">
        <v>104</v>
      </c>
    </row>
    <row r="184" spans="1:9" x14ac:dyDescent="0.2">
      <c r="A184" s="16" t="s">
        <v>99</v>
      </c>
      <c r="B184" s="54" t="s">
        <v>100</v>
      </c>
      <c r="C184" s="19" t="s">
        <v>31</v>
      </c>
      <c r="D184" s="19" t="s">
        <v>32</v>
      </c>
      <c r="E184" s="10" t="s">
        <v>12</v>
      </c>
      <c r="G184" s="10" t="str">
        <f>+VLOOKUP(C184,'[1]Todos los colaboradores'!$B$2:$C$47,2,FALSE)</f>
        <v>NATALY DENISSE</v>
      </c>
      <c r="H184" s="10" t="str">
        <f>+VLOOKUP(A184,'[1]Todos los colaboradores'!$B$2:$J$49,7,FALSE)</f>
        <v>SEM</v>
      </c>
      <c r="I184" s="10" t="s">
        <v>104</v>
      </c>
    </row>
    <row r="185" spans="1:9" x14ac:dyDescent="0.2">
      <c r="A185" s="16" t="s">
        <v>99</v>
      </c>
      <c r="B185" s="54" t="s">
        <v>100</v>
      </c>
      <c r="C185" s="7" t="s">
        <v>23</v>
      </c>
      <c r="D185" s="7" t="s">
        <v>24</v>
      </c>
      <c r="E185" s="10" t="s">
        <v>12</v>
      </c>
      <c r="G185" s="10" t="str">
        <f>+VLOOKUP(C185,'[1]Todos los colaboradores'!$B$2:$C$47,2,FALSE)</f>
        <v>HUMBERTO PABLO</v>
      </c>
      <c r="H185" s="10" t="str">
        <f>+VLOOKUP(A185,'[1]Todos los colaboradores'!$B$2:$J$49,7,FALSE)</f>
        <v>SEM</v>
      </c>
      <c r="I185" s="10" t="s">
        <v>104</v>
      </c>
    </row>
    <row r="186" spans="1:9" x14ac:dyDescent="0.2">
      <c r="A186" s="16" t="s">
        <v>106</v>
      </c>
      <c r="B186" s="54" t="s">
        <v>107</v>
      </c>
      <c r="C186" s="7" t="s">
        <v>39</v>
      </c>
      <c r="D186" s="7" t="s">
        <v>40</v>
      </c>
      <c r="E186" s="10" t="s">
        <v>9</v>
      </c>
      <c r="G186" s="10" t="str">
        <f>+VLOOKUP(C186,'[1]Todos los colaboradores'!$B$2:$C$47,2,FALSE)</f>
        <v>REGINA</v>
      </c>
      <c r="H186" s="10" t="str">
        <f>+VLOOKUP(A186,'[1]Todos los colaboradores'!$B$2:$J$49,7,FALSE)</f>
        <v xml:space="preserve">ASISTENTE DE DIRECCIÓN </v>
      </c>
      <c r="I186" s="10" t="s">
        <v>105</v>
      </c>
    </row>
    <row r="187" spans="1:9" x14ac:dyDescent="0.2">
      <c r="A187" s="16" t="s">
        <v>106</v>
      </c>
      <c r="B187" s="54" t="s">
        <v>107</v>
      </c>
      <c r="C187" s="7" t="s">
        <v>85</v>
      </c>
      <c r="D187" s="7" t="s">
        <v>86</v>
      </c>
      <c r="E187" s="10" t="s">
        <v>12</v>
      </c>
      <c r="G187" s="10" t="str">
        <f>+VLOOKUP(C187,'[1]Todos los colaboradores'!$B$2:$C$47,2,FALSE)</f>
        <v xml:space="preserve">CLAUDIA </v>
      </c>
      <c r="H187" s="10" t="str">
        <f>+VLOOKUP(A187,'[1]Todos los colaboradores'!$B$2:$J$49,7,FALSE)</f>
        <v xml:space="preserve">ASISTENTE DE DIRECCIÓN </v>
      </c>
      <c r="I187" s="10" t="s">
        <v>105</v>
      </c>
    </row>
    <row r="188" spans="1:9" x14ac:dyDescent="0.2">
      <c r="A188" s="16" t="s">
        <v>106</v>
      </c>
      <c r="B188" s="54" t="s">
        <v>107</v>
      </c>
      <c r="C188" s="7" t="s">
        <v>87</v>
      </c>
      <c r="D188" s="7" t="s">
        <v>88</v>
      </c>
      <c r="E188" s="10" t="s">
        <v>12</v>
      </c>
      <c r="G188" s="10" t="str">
        <f>+VLOOKUP(C188,'[1]Todos los colaboradores'!$B$2:$C$47,2,FALSE)</f>
        <v>SUSANA</v>
      </c>
      <c r="H188" s="10" t="str">
        <f>+VLOOKUP(A188,'[1]Todos los colaboradores'!$B$2:$J$49,7,FALSE)</f>
        <v xml:space="preserve">ASISTENTE DE DIRECCIÓN </v>
      </c>
      <c r="I188" s="10" t="s">
        <v>105</v>
      </c>
    </row>
    <row r="189" spans="1:9" x14ac:dyDescent="0.2">
      <c r="A189" s="16" t="s">
        <v>106</v>
      </c>
      <c r="B189" s="54" t="s">
        <v>107</v>
      </c>
      <c r="C189" s="7" t="s">
        <v>71</v>
      </c>
      <c r="D189" s="7" t="s">
        <v>72</v>
      </c>
      <c r="E189" s="10" t="s">
        <v>12</v>
      </c>
      <c r="G189" s="10" t="str">
        <f>+VLOOKUP(C189,'[1]Todos los colaboradores'!$B$2:$C$47,2,FALSE)</f>
        <v>JULIO MANUEL</v>
      </c>
      <c r="H189" s="10" t="str">
        <f>+VLOOKUP(A189,'[1]Todos los colaboradores'!$B$2:$J$49,7,FALSE)</f>
        <v xml:space="preserve">ASISTENTE DE DIRECCIÓN </v>
      </c>
      <c r="I189" s="10" t="s">
        <v>105</v>
      </c>
    </row>
    <row r="190" spans="1:9" x14ac:dyDescent="0.2">
      <c r="A190" s="16"/>
      <c r="B190" s="54"/>
      <c r="C190" s="7"/>
      <c r="D190" s="7"/>
    </row>
    <row r="191" spans="1:9" x14ac:dyDescent="0.2">
      <c r="A191" s="16"/>
      <c r="B191" s="54"/>
      <c r="C191" s="7"/>
      <c r="D191" s="7"/>
    </row>
  </sheetData>
  <protectedRanges>
    <protectedRange sqref="B58:B61 D33" name="Rango1_1_1_1_3_1_1"/>
    <protectedRange sqref="B74:B77 D8 D47 D52 D78 D105 D136 D144 D159 D14 D22 D42 D54 D62 D70 D116 D118 D185" name="Rango1_1_1_1_3_1_2"/>
  </protectedRanges>
  <conditionalFormatting sqref="A2:B5">
    <cfRule type="cellIs" dxfId="6" priority="5" stopIfTrue="1" operator="lessThan">
      <formula>0</formula>
    </cfRule>
  </conditionalFormatting>
  <conditionalFormatting sqref="C21:D21">
    <cfRule type="cellIs" dxfId="5" priority="4" stopIfTrue="1" operator="lessThan">
      <formula>0</formula>
    </cfRule>
  </conditionalFormatting>
  <conditionalFormatting sqref="C59:D59">
    <cfRule type="cellIs" dxfId="4" priority="3" stopIfTrue="1" operator="lessThan">
      <formula>0</formula>
    </cfRule>
  </conditionalFormatting>
  <conditionalFormatting sqref="C129:D129">
    <cfRule type="cellIs" dxfId="3" priority="2" stopIfTrue="1" operator="lessThan">
      <formula>0</formula>
    </cfRule>
  </conditionalFormatting>
  <conditionalFormatting sqref="C29:D2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baseColWidth="10" defaultRowHeight="15" x14ac:dyDescent="0.25"/>
  <cols>
    <col min="1" max="1" width="29.85546875" bestFit="1" customWidth="1"/>
    <col min="2" max="2" width="27" bestFit="1" customWidth="1"/>
    <col min="3" max="3" width="31" bestFit="1" customWidth="1"/>
    <col min="4" max="4" width="23.8554687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13</v>
      </c>
      <c r="B2" t="s">
        <v>14</v>
      </c>
      <c r="C2" t="s">
        <v>23</v>
      </c>
      <c r="D2" t="s">
        <v>24</v>
      </c>
      <c r="E2" t="s">
        <v>9</v>
      </c>
    </row>
    <row r="3" spans="1:5" x14ac:dyDescent="0.25">
      <c r="A3" t="s">
        <v>13</v>
      </c>
      <c r="B3" t="s">
        <v>14</v>
      </c>
      <c r="C3" t="s">
        <v>35</v>
      </c>
      <c r="D3" t="s">
        <v>36</v>
      </c>
      <c r="E3" t="s">
        <v>12</v>
      </c>
    </row>
    <row r="4" spans="1:5" x14ac:dyDescent="0.25">
      <c r="A4" t="s">
        <v>13</v>
      </c>
      <c r="B4" t="s">
        <v>14</v>
      </c>
      <c r="C4" t="s">
        <v>37</v>
      </c>
      <c r="D4" t="s">
        <v>38</v>
      </c>
      <c r="E4" t="s">
        <v>12</v>
      </c>
    </row>
    <row r="5" spans="1:5" x14ac:dyDescent="0.25">
      <c r="A5" t="s">
        <v>13</v>
      </c>
      <c r="B5" t="s">
        <v>14</v>
      </c>
      <c r="C5" t="s">
        <v>39</v>
      </c>
      <c r="D5" t="s">
        <v>40</v>
      </c>
      <c r="E5" t="s">
        <v>12</v>
      </c>
    </row>
    <row r="6" spans="1:5" x14ac:dyDescent="0.25">
      <c r="A6" t="s">
        <v>45</v>
      </c>
      <c r="B6" t="s">
        <v>46</v>
      </c>
      <c r="C6" t="s">
        <v>23</v>
      </c>
      <c r="D6" t="s">
        <v>24</v>
      </c>
      <c r="E6" t="s">
        <v>9</v>
      </c>
    </row>
    <row r="7" spans="1:5" x14ac:dyDescent="0.25">
      <c r="A7" t="s">
        <v>45</v>
      </c>
      <c r="B7" t="s">
        <v>46</v>
      </c>
      <c r="C7" t="s">
        <v>47</v>
      </c>
      <c r="D7" t="s">
        <v>48</v>
      </c>
      <c r="E7" t="s">
        <v>12</v>
      </c>
    </row>
    <row r="8" spans="1:5" x14ac:dyDescent="0.25">
      <c r="A8" t="s">
        <v>45</v>
      </c>
      <c r="B8" t="s">
        <v>46</v>
      </c>
      <c r="C8" t="s">
        <v>39</v>
      </c>
      <c r="D8" t="s">
        <v>40</v>
      </c>
      <c r="E8" t="s">
        <v>12</v>
      </c>
    </row>
    <row r="9" spans="1:5" x14ac:dyDescent="0.25">
      <c r="A9" t="s">
        <v>45</v>
      </c>
      <c r="B9" t="s">
        <v>46</v>
      </c>
      <c r="C9" t="s">
        <v>49</v>
      </c>
      <c r="D9" t="s">
        <v>50</v>
      </c>
      <c r="E9" t="s">
        <v>12</v>
      </c>
    </row>
    <row r="10" spans="1:5" x14ac:dyDescent="0.25">
      <c r="A10" t="s">
        <v>77</v>
      </c>
      <c r="B10" t="s">
        <v>78</v>
      </c>
      <c r="C10" t="s">
        <v>23</v>
      </c>
      <c r="D10" t="s">
        <v>24</v>
      </c>
      <c r="E10" t="s">
        <v>9</v>
      </c>
    </row>
    <row r="11" spans="1:5" x14ac:dyDescent="0.25">
      <c r="A11" t="s">
        <v>77</v>
      </c>
      <c r="B11" t="s">
        <v>78</v>
      </c>
      <c r="C11" t="s">
        <v>67</v>
      </c>
      <c r="D11" t="s">
        <v>68</v>
      </c>
      <c r="E11" t="s">
        <v>12</v>
      </c>
    </row>
    <row r="12" spans="1:5" x14ac:dyDescent="0.25">
      <c r="A12" t="s">
        <v>77</v>
      </c>
      <c r="B12" t="s">
        <v>78</v>
      </c>
      <c r="C12" t="s">
        <v>47</v>
      </c>
      <c r="D12" t="s">
        <v>48</v>
      </c>
      <c r="E12" t="s">
        <v>12</v>
      </c>
    </row>
    <row r="13" spans="1:5" x14ac:dyDescent="0.25">
      <c r="A13" t="s">
        <v>77</v>
      </c>
      <c r="B13" t="s">
        <v>78</v>
      </c>
      <c r="C13" t="s">
        <v>81</v>
      </c>
      <c r="D13" t="s">
        <v>82</v>
      </c>
      <c r="E13" t="s">
        <v>12</v>
      </c>
    </row>
    <row r="14" spans="1:5" x14ac:dyDescent="0.25">
      <c r="A14" t="s">
        <v>35</v>
      </c>
      <c r="B14" t="s">
        <v>36</v>
      </c>
      <c r="C14" t="s">
        <v>23</v>
      </c>
      <c r="D14" t="s">
        <v>24</v>
      </c>
      <c r="E14" t="s">
        <v>9</v>
      </c>
    </row>
    <row r="15" spans="1:5" x14ac:dyDescent="0.25">
      <c r="A15" t="s">
        <v>35</v>
      </c>
      <c r="B15" t="s">
        <v>36</v>
      </c>
      <c r="C15" t="s">
        <v>75</v>
      </c>
      <c r="D15" t="s">
        <v>76</v>
      </c>
      <c r="E15" t="s">
        <v>12</v>
      </c>
    </row>
    <row r="16" spans="1:5" x14ac:dyDescent="0.25">
      <c r="A16" t="s">
        <v>35</v>
      </c>
      <c r="B16" t="s">
        <v>36</v>
      </c>
      <c r="C16" t="s">
        <v>57</v>
      </c>
      <c r="D16" t="s">
        <v>58</v>
      </c>
      <c r="E16" t="s">
        <v>12</v>
      </c>
    </row>
    <row r="17" spans="1:5" x14ac:dyDescent="0.25">
      <c r="A17" t="s">
        <v>35</v>
      </c>
      <c r="B17" t="s">
        <v>36</v>
      </c>
      <c r="C17" t="s">
        <v>13</v>
      </c>
      <c r="D17" t="s">
        <v>14</v>
      </c>
      <c r="E17" t="s">
        <v>12</v>
      </c>
    </row>
    <row r="18" spans="1:5" x14ac:dyDescent="0.25">
      <c r="A18" t="s">
        <v>67</v>
      </c>
      <c r="B18" t="s">
        <v>68</v>
      </c>
      <c r="C18" t="s">
        <v>23</v>
      </c>
      <c r="D18" t="s">
        <v>24</v>
      </c>
      <c r="E18" t="s">
        <v>9</v>
      </c>
    </row>
    <row r="19" spans="1:5" x14ac:dyDescent="0.25">
      <c r="A19" t="s">
        <v>67</v>
      </c>
      <c r="B19" t="s">
        <v>68</v>
      </c>
      <c r="C19" t="s">
        <v>17</v>
      </c>
      <c r="D19" t="s">
        <v>18</v>
      </c>
      <c r="E19" t="s">
        <v>12</v>
      </c>
    </row>
    <row r="20" spans="1:5" x14ac:dyDescent="0.25">
      <c r="A20" t="s">
        <v>67</v>
      </c>
      <c r="B20" t="s">
        <v>68</v>
      </c>
      <c r="C20" t="s">
        <v>93</v>
      </c>
      <c r="D20" t="s">
        <v>94</v>
      </c>
      <c r="E20" t="s">
        <v>12</v>
      </c>
    </row>
    <row r="21" spans="1:5" x14ac:dyDescent="0.25">
      <c r="A21" t="s">
        <v>67</v>
      </c>
      <c r="B21" t="s">
        <v>68</v>
      </c>
      <c r="C21" t="s">
        <v>35</v>
      </c>
      <c r="D21" t="s">
        <v>36</v>
      </c>
      <c r="E2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1" sqref="C11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19</v>
      </c>
      <c r="B2" t="s">
        <v>20</v>
      </c>
      <c r="C2" t="s">
        <v>23</v>
      </c>
      <c r="D2" t="s">
        <v>24</v>
      </c>
      <c r="E2" t="s">
        <v>108</v>
      </c>
    </row>
    <row r="3" spans="1:5" x14ac:dyDescent="0.25">
      <c r="A3" t="s">
        <v>19</v>
      </c>
      <c r="B3" t="s">
        <v>20</v>
      </c>
      <c r="C3" t="s">
        <v>17</v>
      </c>
      <c r="D3" t="s">
        <v>18</v>
      </c>
      <c r="E3" t="s">
        <v>12</v>
      </c>
    </row>
    <row r="4" spans="1:5" x14ac:dyDescent="0.25">
      <c r="A4" t="s">
        <v>19</v>
      </c>
      <c r="B4" t="s">
        <v>20</v>
      </c>
      <c r="C4" t="s">
        <v>87</v>
      </c>
      <c r="D4" t="s">
        <v>88</v>
      </c>
      <c r="E4" t="s">
        <v>12</v>
      </c>
    </row>
    <row r="5" spans="1:5" x14ac:dyDescent="0.25">
      <c r="A5" t="s">
        <v>19</v>
      </c>
      <c r="B5" t="s">
        <v>20</v>
      </c>
      <c r="C5" t="s">
        <v>71</v>
      </c>
      <c r="D5" t="s">
        <v>72</v>
      </c>
      <c r="E5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6" sqref="C6"/>
    </sheetView>
  </sheetViews>
  <sheetFormatPr baseColWidth="10" defaultRowHeight="15" x14ac:dyDescent="0.25"/>
  <cols>
    <col min="1" max="1" width="29.85546875" bestFit="1" customWidth="1"/>
    <col min="2" max="2" width="22" bestFit="1" customWidth="1"/>
    <col min="3" max="3" width="31" bestFit="1" customWidth="1"/>
    <col min="4" max="4" width="22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27</v>
      </c>
      <c r="B2" t="s">
        <v>28</v>
      </c>
      <c r="C2" t="s">
        <v>7</v>
      </c>
      <c r="D2" t="s">
        <v>8</v>
      </c>
      <c r="E2" t="s">
        <v>109</v>
      </c>
    </row>
    <row r="3" spans="1:5" x14ac:dyDescent="0.25">
      <c r="A3" t="s">
        <v>27</v>
      </c>
      <c r="B3" t="s">
        <v>28</v>
      </c>
      <c r="C3" t="s">
        <v>29</v>
      </c>
      <c r="D3" t="s">
        <v>30</v>
      </c>
      <c r="E3" t="s">
        <v>12</v>
      </c>
    </row>
    <row r="4" spans="1:5" x14ac:dyDescent="0.25">
      <c r="A4" t="s">
        <v>27</v>
      </c>
      <c r="B4" t="s">
        <v>28</v>
      </c>
      <c r="C4" t="s">
        <v>31</v>
      </c>
      <c r="D4" t="s">
        <v>32</v>
      </c>
      <c r="E4" t="s">
        <v>12</v>
      </c>
    </row>
    <row r="5" spans="1:5" x14ac:dyDescent="0.25">
      <c r="A5" t="s">
        <v>27</v>
      </c>
      <c r="B5" t="s">
        <v>28</v>
      </c>
      <c r="C5" t="s">
        <v>33</v>
      </c>
      <c r="D5" t="s">
        <v>34</v>
      </c>
      <c r="E5" t="s">
        <v>12</v>
      </c>
    </row>
    <row r="6" spans="1:5" x14ac:dyDescent="0.25">
      <c r="A6" t="s">
        <v>29</v>
      </c>
      <c r="B6" t="s">
        <v>30</v>
      </c>
      <c r="C6" t="s">
        <v>7</v>
      </c>
      <c r="D6" t="s">
        <v>8</v>
      </c>
      <c r="E6" t="s">
        <v>109</v>
      </c>
    </row>
    <row r="7" spans="1:5" x14ac:dyDescent="0.25">
      <c r="A7" t="s">
        <v>29</v>
      </c>
      <c r="B7" t="s">
        <v>30</v>
      </c>
      <c r="C7" t="s">
        <v>69</v>
      </c>
      <c r="D7" t="s">
        <v>70</v>
      </c>
      <c r="E7" t="s">
        <v>12</v>
      </c>
    </row>
    <row r="8" spans="1:5" x14ac:dyDescent="0.25">
      <c r="A8" t="s">
        <v>29</v>
      </c>
      <c r="B8" t="s">
        <v>30</v>
      </c>
      <c r="C8" t="s">
        <v>71</v>
      </c>
      <c r="D8" t="s">
        <v>72</v>
      </c>
      <c r="E8" t="s">
        <v>12</v>
      </c>
    </row>
    <row r="9" spans="1:5" x14ac:dyDescent="0.25">
      <c r="A9" t="s">
        <v>29</v>
      </c>
      <c r="B9" t="s">
        <v>30</v>
      </c>
      <c r="C9" t="s">
        <v>27</v>
      </c>
      <c r="D9" t="s">
        <v>28</v>
      </c>
      <c r="E9" t="s">
        <v>12</v>
      </c>
    </row>
    <row r="10" spans="1:5" x14ac:dyDescent="0.25">
      <c r="A10" t="s">
        <v>23</v>
      </c>
      <c r="B10" t="s">
        <v>24</v>
      </c>
      <c r="C10" t="s">
        <v>7</v>
      </c>
      <c r="D10" t="s">
        <v>8</v>
      </c>
      <c r="E10" t="s">
        <v>109</v>
      </c>
    </row>
    <row r="11" spans="1:5" x14ac:dyDescent="0.25">
      <c r="A11" t="s">
        <v>23</v>
      </c>
      <c r="B11" t="s">
        <v>24</v>
      </c>
      <c r="C11" t="s">
        <v>19</v>
      </c>
      <c r="D11" t="s">
        <v>20</v>
      </c>
      <c r="E11" t="s">
        <v>12</v>
      </c>
    </row>
    <row r="12" spans="1:5" x14ac:dyDescent="0.25">
      <c r="A12" t="s">
        <v>23</v>
      </c>
      <c r="B12" t="s">
        <v>24</v>
      </c>
      <c r="C12" t="s">
        <v>71</v>
      </c>
      <c r="D12" t="s">
        <v>72</v>
      </c>
      <c r="E12" t="s">
        <v>12</v>
      </c>
    </row>
    <row r="13" spans="1:5" x14ac:dyDescent="0.25">
      <c r="A13" t="s">
        <v>23</v>
      </c>
      <c r="B13" t="s">
        <v>24</v>
      </c>
      <c r="C13" t="s">
        <v>53</v>
      </c>
      <c r="D13" t="s">
        <v>54</v>
      </c>
      <c r="E13" t="s">
        <v>12</v>
      </c>
    </row>
    <row r="14" spans="1:5" x14ac:dyDescent="0.25">
      <c r="A14" t="s">
        <v>53</v>
      </c>
      <c r="B14" t="s">
        <v>54</v>
      </c>
      <c r="C14" t="s">
        <v>7</v>
      </c>
      <c r="D14" t="s">
        <v>8</v>
      </c>
      <c r="E14" t="s">
        <v>109</v>
      </c>
    </row>
    <row r="15" spans="1:5" x14ac:dyDescent="0.25">
      <c r="A15" t="s">
        <v>53</v>
      </c>
      <c r="B15" t="s">
        <v>54</v>
      </c>
      <c r="C15" t="s">
        <v>55</v>
      </c>
      <c r="D15" t="s">
        <v>56</v>
      </c>
      <c r="E15" t="s">
        <v>12</v>
      </c>
    </row>
    <row r="16" spans="1:5" x14ac:dyDescent="0.25">
      <c r="A16" t="s">
        <v>53</v>
      </c>
      <c r="B16" t="s">
        <v>54</v>
      </c>
      <c r="C16" t="s">
        <v>23</v>
      </c>
      <c r="D16" t="s">
        <v>24</v>
      </c>
      <c r="E16" t="s">
        <v>12</v>
      </c>
    </row>
    <row r="17" spans="1:5" x14ac:dyDescent="0.25">
      <c r="A17" t="s">
        <v>53</v>
      </c>
      <c r="B17" t="s">
        <v>54</v>
      </c>
      <c r="C17" t="s">
        <v>51</v>
      </c>
      <c r="D17" t="s">
        <v>52</v>
      </c>
      <c r="E17" t="s">
        <v>12</v>
      </c>
    </row>
    <row r="18" spans="1:5" x14ac:dyDescent="0.25">
      <c r="A18" t="s">
        <v>69</v>
      </c>
      <c r="B18" t="s">
        <v>70</v>
      </c>
      <c r="C18" t="s">
        <v>7</v>
      </c>
      <c r="D18" t="s">
        <v>8</v>
      </c>
      <c r="E18" t="s">
        <v>109</v>
      </c>
    </row>
    <row r="19" spans="1:5" x14ac:dyDescent="0.25">
      <c r="A19" t="s">
        <v>69</v>
      </c>
      <c r="B19" t="s">
        <v>70</v>
      </c>
      <c r="C19" t="s">
        <v>23</v>
      </c>
      <c r="D19" t="s">
        <v>24</v>
      </c>
      <c r="E19" t="s">
        <v>12</v>
      </c>
    </row>
    <row r="20" spans="1:5" x14ac:dyDescent="0.25">
      <c r="A20" t="s">
        <v>69</v>
      </c>
      <c r="B20" t="s">
        <v>70</v>
      </c>
      <c r="C20" t="s">
        <v>10</v>
      </c>
      <c r="D20" t="s">
        <v>11</v>
      </c>
      <c r="E20" t="s">
        <v>12</v>
      </c>
    </row>
    <row r="21" spans="1:5" x14ac:dyDescent="0.25">
      <c r="A21" t="s">
        <v>69</v>
      </c>
      <c r="B21" t="s">
        <v>70</v>
      </c>
      <c r="C21" t="s">
        <v>53</v>
      </c>
      <c r="D21" t="s">
        <v>54</v>
      </c>
      <c r="E21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2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33</v>
      </c>
      <c r="B2" t="s">
        <v>34</v>
      </c>
      <c r="C2" t="s">
        <v>7</v>
      </c>
      <c r="D2" t="s">
        <v>8</v>
      </c>
      <c r="E2" t="s">
        <v>108</v>
      </c>
    </row>
    <row r="3" spans="1:5" x14ac:dyDescent="0.25">
      <c r="A3" t="s">
        <v>33</v>
      </c>
      <c r="B3" t="s">
        <v>34</v>
      </c>
      <c r="C3" t="s">
        <v>39</v>
      </c>
      <c r="D3" t="s">
        <v>40</v>
      </c>
      <c r="E3" t="s">
        <v>12</v>
      </c>
    </row>
    <row r="4" spans="1:5" x14ac:dyDescent="0.25">
      <c r="A4" t="s">
        <v>33</v>
      </c>
      <c r="B4" t="s">
        <v>34</v>
      </c>
      <c r="C4" t="s">
        <v>23</v>
      </c>
      <c r="D4" t="s">
        <v>24</v>
      </c>
      <c r="E4" t="s">
        <v>12</v>
      </c>
    </row>
    <row r="5" spans="1:5" x14ac:dyDescent="0.25">
      <c r="A5" t="s">
        <v>33</v>
      </c>
      <c r="B5" t="s">
        <v>34</v>
      </c>
      <c r="C5" t="s">
        <v>31</v>
      </c>
      <c r="D5" t="s">
        <v>32</v>
      </c>
      <c r="E5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6" sqref="C16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71</v>
      </c>
      <c r="B2" t="s">
        <v>72</v>
      </c>
      <c r="C2" t="s">
        <v>7</v>
      </c>
      <c r="D2" t="s">
        <v>8</v>
      </c>
      <c r="E2" t="s">
        <v>109</v>
      </c>
    </row>
    <row r="3" spans="1:5" x14ac:dyDescent="0.25">
      <c r="A3" t="s">
        <v>71</v>
      </c>
      <c r="B3" t="s">
        <v>72</v>
      </c>
      <c r="C3" t="s">
        <v>39</v>
      </c>
      <c r="D3" t="s">
        <v>40</v>
      </c>
      <c r="E3" t="s">
        <v>12</v>
      </c>
    </row>
    <row r="4" spans="1:5" x14ac:dyDescent="0.25">
      <c r="A4" t="s">
        <v>71</v>
      </c>
      <c r="B4" t="s">
        <v>72</v>
      </c>
      <c r="C4" t="s">
        <v>23</v>
      </c>
      <c r="D4" t="s">
        <v>24</v>
      </c>
      <c r="E4" t="s">
        <v>12</v>
      </c>
    </row>
    <row r="5" spans="1:5" x14ac:dyDescent="0.25">
      <c r="A5" t="s">
        <v>71</v>
      </c>
      <c r="B5" t="s">
        <v>72</v>
      </c>
      <c r="C5" t="s">
        <v>21</v>
      </c>
      <c r="D5" t="s">
        <v>22</v>
      </c>
      <c r="E5" t="s">
        <v>12</v>
      </c>
    </row>
    <row r="6" spans="1:5" x14ac:dyDescent="0.25">
      <c r="A6" t="s">
        <v>89</v>
      </c>
      <c r="B6" t="s">
        <v>90</v>
      </c>
      <c r="C6" t="s">
        <v>7</v>
      </c>
      <c r="D6" t="s">
        <v>8</v>
      </c>
      <c r="E6" t="s">
        <v>109</v>
      </c>
    </row>
    <row r="7" spans="1:5" x14ac:dyDescent="0.25">
      <c r="A7" t="s">
        <v>89</v>
      </c>
      <c r="B7" t="s">
        <v>90</v>
      </c>
      <c r="C7" t="s">
        <v>85</v>
      </c>
      <c r="D7" t="s">
        <v>86</v>
      </c>
      <c r="E7" t="s">
        <v>12</v>
      </c>
    </row>
    <row r="8" spans="1:5" x14ac:dyDescent="0.25">
      <c r="A8" t="s">
        <v>89</v>
      </c>
      <c r="B8" t="s">
        <v>90</v>
      </c>
      <c r="C8" t="s">
        <v>71</v>
      </c>
      <c r="D8" t="s">
        <v>72</v>
      </c>
      <c r="E8" t="s">
        <v>12</v>
      </c>
    </row>
    <row r="9" spans="1:5" x14ac:dyDescent="0.25">
      <c r="A9" t="s">
        <v>89</v>
      </c>
      <c r="B9" t="s">
        <v>90</v>
      </c>
      <c r="C9" t="s">
        <v>87</v>
      </c>
      <c r="D9" t="s">
        <v>88</v>
      </c>
      <c r="E9" t="s">
        <v>12</v>
      </c>
    </row>
    <row r="10" spans="1:5" x14ac:dyDescent="0.25">
      <c r="A10" t="s">
        <v>39</v>
      </c>
      <c r="B10" t="s">
        <v>40</v>
      </c>
      <c r="C10" t="s">
        <v>7</v>
      </c>
      <c r="D10" t="s">
        <v>8</v>
      </c>
      <c r="E10" t="s">
        <v>109</v>
      </c>
    </row>
    <row r="11" spans="1:5" x14ac:dyDescent="0.25">
      <c r="A11" t="s">
        <v>39</v>
      </c>
      <c r="B11" t="s">
        <v>40</v>
      </c>
      <c r="C11" t="s">
        <v>33</v>
      </c>
      <c r="D11" t="s">
        <v>34</v>
      </c>
      <c r="E11" t="s">
        <v>12</v>
      </c>
    </row>
    <row r="12" spans="1:5" x14ac:dyDescent="0.25">
      <c r="A12" t="s">
        <v>39</v>
      </c>
      <c r="B12" t="s">
        <v>40</v>
      </c>
      <c r="C12" t="s">
        <v>23</v>
      </c>
      <c r="D12" t="s">
        <v>24</v>
      </c>
      <c r="E12" t="s">
        <v>12</v>
      </c>
    </row>
    <row r="13" spans="1:5" x14ac:dyDescent="0.25">
      <c r="A13" t="s">
        <v>39</v>
      </c>
      <c r="B13" t="s">
        <v>40</v>
      </c>
      <c r="C13" t="s">
        <v>85</v>
      </c>
      <c r="D13" t="s">
        <v>86</v>
      </c>
      <c r="E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2" sqref="E2:E17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109</v>
      </c>
    </row>
    <row r="3" spans="1:5" x14ac:dyDescent="0.25">
      <c r="A3" t="s">
        <v>5</v>
      </c>
      <c r="B3" t="s">
        <v>6</v>
      </c>
      <c r="C3" t="s">
        <v>10</v>
      </c>
      <c r="D3" t="s">
        <v>11</v>
      </c>
      <c r="E3" t="s">
        <v>12</v>
      </c>
    </row>
    <row r="4" spans="1:5" x14ac:dyDescent="0.25">
      <c r="A4" t="s">
        <v>5</v>
      </c>
      <c r="B4" t="s">
        <v>6</v>
      </c>
      <c r="C4" t="s">
        <v>13</v>
      </c>
      <c r="D4" t="s">
        <v>14</v>
      </c>
      <c r="E4" t="s">
        <v>12</v>
      </c>
    </row>
    <row r="5" spans="1:5" x14ac:dyDescent="0.25">
      <c r="A5" t="s">
        <v>5</v>
      </c>
      <c r="B5" t="s">
        <v>6</v>
      </c>
      <c r="C5" t="s">
        <v>15</v>
      </c>
      <c r="D5" t="s">
        <v>16</v>
      </c>
      <c r="E5" t="s">
        <v>12</v>
      </c>
    </row>
    <row r="6" spans="1:5" x14ac:dyDescent="0.25">
      <c r="A6" t="s">
        <v>10</v>
      </c>
      <c r="B6" t="s">
        <v>11</v>
      </c>
      <c r="C6" t="s">
        <v>7</v>
      </c>
      <c r="D6" t="s">
        <v>8</v>
      </c>
      <c r="E6" t="s">
        <v>109</v>
      </c>
    </row>
    <row r="7" spans="1:5" x14ac:dyDescent="0.25">
      <c r="A7" t="s">
        <v>10</v>
      </c>
      <c r="B7" t="s">
        <v>11</v>
      </c>
      <c r="C7" t="s">
        <v>5</v>
      </c>
      <c r="D7" t="s">
        <v>6</v>
      </c>
      <c r="E7" t="s">
        <v>12</v>
      </c>
    </row>
    <row r="8" spans="1:5" x14ac:dyDescent="0.25">
      <c r="A8" t="s">
        <v>10</v>
      </c>
      <c r="B8" t="s">
        <v>11</v>
      </c>
      <c r="C8" t="s">
        <v>15</v>
      </c>
      <c r="D8" t="s">
        <v>16</v>
      </c>
      <c r="E8" t="s">
        <v>12</v>
      </c>
    </row>
    <row r="9" spans="1:5" x14ac:dyDescent="0.25">
      <c r="A9" t="s">
        <v>10</v>
      </c>
      <c r="B9" t="s">
        <v>11</v>
      </c>
      <c r="C9" t="s">
        <v>69</v>
      </c>
      <c r="D9" t="s">
        <v>70</v>
      </c>
      <c r="E9" t="s">
        <v>12</v>
      </c>
    </row>
    <row r="10" spans="1:5" x14ac:dyDescent="0.25">
      <c r="A10" t="s">
        <v>85</v>
      </c>
      <c r="B10" t="s">
        <v>86</v>
      </c>
      <c r="C10" t="s">
        <v>89</v>
      </c>
      <c r="D10" t="s">
        <v>90</v>
      </c>
      <c r="E10" t="s">
        <v>109</v>
      </c>
    </row>
    <row r="11" spans="1:5" x14ac:dyDescent="0.25">
      <c r="A11" t="s">
        <v>85</v>
      </c>
      <c r="B11" t="s">
        <v>86</v>
      </c>
      <c r="C11" t="s">
        <v>39</v>
      </c>
      <c r="D11" t="s">
        <v>40</v>
      </c>
      <c r="E11" t="s">
        <v>12</v>
      </c>
    </row>
    <row r="12" spans="1:5" x14ac:dyDescent="0.25">
      <c r="A12" t="s">
        <v>85</v>
      </c>
      <c r="B12" t="s">
        <v>86</v>
      </c>
      <c r="C12" t="s">
        <v>71</v>
      </c>
      <c r="D12" t="s">
        <v>72</v>
      </c>
      <c r="E12" t="s">
        <v>12</v>
      </c>
    </row>
    <row r="13" spans="1:5" x14ac:dyDescent="0.25">
      <c r="A13" t="s">
        <v>85</v>
      </c>
      <c r="B13" t="s">
        <v>86</v>
      </c>
      <c r="C13" t="s">
        <v>87</v>
      </c>
      <c r="D13" t="s">
        <v>88</v>
      </c>
      <c r="E13" t="s">
        <v>12</v>
      </c>
    </row>
    <row r="14" spans="1:5" x14ac:dyDescent="0.25">
      <c r="A14" t="s">
        <v>87</v>
      </c>
      <c r="B14" t="s">
        <v>88</v>
      </c>
      <c r="C14" t="s">
        <v>7</v>
      </c>
      <c r="D14" t="s">
        <v>8</v>
      </c>
      <c r="E14" t="s">
        <v>109</v>
      </c>
    </row>
    <row r="15" spans="1:5" x14ac:dyDescent="0.25">
      <c r="A15" t="s">
        <v>87</v>
      </c>
      <c r="B15" t="s">
        <v>88</v>
      </c>
      <c r="C15" t="s">
        <v>19</v>
      </c>
      <c r="D15" t="s">
        <v>20</v>
      </c>
      <c r="E15" t="s">
        <v>12</v>
      </c>
    </row>
    <row r="16" spans="1:5" x14ac:dyDescent="0.25">
      <c r="A16" t="s">
        <v>87</v>
      </c>
      <c r="B16" t="s">
        <v>88</v>
      </c>
      <c r="C16" t="s">
        <v>71</v>
      </c>
      <c r="D16" t="s">
        <v>72</v>
      </c>
      <c r="E16" t="s">
        <v>12</v>
      </c>
    </row>
    <row r="17" spans="1:5" x14ac:dyDescent="0.25">
      <c r="A17" t="s">
        <v>87</v>
      </c>
      <c r="B17" t="s">
        <v>88</v>
      </c>
      <c r="C17" t="s">
        <v>85</v>
      </c>
      <c r="D17" t="s">
        <v>86</v>
      </c>
      <c r="E17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G19" sqref="G19"/>
    </sheetView>
  </sheetViews>
  <sheetFormatPr baseColWidth="10" defaultRowHeight="15" x14ac:dyDescent="0.25"/>
  <cols>
    <col min="1" max="1" width="24.42578125" bestFit="1" customWidth="1"/>
    <col min="2" max="2" width="16.140625" bestFit="1" customWidth="1"/>
    <col min="3" max="3" width="25.42578125" bestFit="1" customWidth="1"/>
    <col min="4" max="4" width="18.7109375" bestFit="1" customWidth="1"/>
    <col min="5" max="5" width="14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</row>
    <row r="2" spans="1:5" x14ac:dyDescent="0.25">
      <c r="A2" s="7" t="s">
        <v>41</v>
      </c>
      <c r="B2" s="22" t="s">
        <v>42</v>
      </c>
      <c r="C2" s="23" t="s">
        <v>33</v>
      </c>
      <c r="D2" s="23" t="s">
        <v>34</v>
      </c>
      <c r="E2" s="10" t="s">
        <v>109</v>
      </c>
    </row>
    <row r="3" spans="1:5" x14ac:dyDescent="0.25">
      <c r="A3" s="7" t="s">
        <v>41</v>
      </c>
      <c r="B3" s="22" t="s">
        <v>42</v>
      </c>
      <c r="C3" s="7" t="s">
        <v>43</v>
      </c>
      <c r="D3" s="13" t="s">
        <v>44</v>
      </c>
      <c r="E3" s="10" t="s">
        <v>12</v>
      </c>
    </row>
    <row r="4" spans="1:5" x14ac:dyDescent="0.25">
      <c r="A4" s="7" t="s">
        <v>41</v>
      </c>
      <c r="B4" s="22" t="s">
        <v>42</v>
      </c>
      <c r="C4" s="19" t="s">
        <v>31</v>
      </c>
      <c r="D4" s="24" t="s">
        <v>32</v>
      </c>
      <c r="E4" s="10" t="s">
        <v>12</v>
      </c>
    </row>
    <row r="5" spans="1:5" x14ac:dyDescent="0.25">
      <c r="A5" s="7" t="s">
        <v>41</v>
      </c>
      <c r="B5" s="22" t="s">
        <v>42</v>
      </c>
      <c r="C5" s="7" t="s">
        <v>5</v>
      </c>
      <c r="D5" s="7" t="s">
        <v>6</v>
      </c>
      <c r="E5" s="10" t="s">
        <v>12</v>
      </c>
    </row>
    <row r="6" spans="1:5" x14ac:dyDescent="0.25">
      <c r="A6" s="7" t="s">
        <v>59</v>
      </c>
      <c r="B6" s="14" t="s">
        <v>60</v>
      </c>
      <c r="C6" s="23" t="s">
        <v>33</v>
      </c>
      <c r="D6" s="23" t="s">
        <v>34</v>
      </c>
      <c r="E6" s="10" t="s">
        <v>109</v>
      </c>
    </row>
    <row r="7" spans="1:5" x14ac:dyDescent="0.25">
      <c r="A7" s="7" t="s">
        <v>59</v>
      </c>
      <c r="B7" s="14" t="s">
        <v>60</v>
      </c>
      <c r="C7" s="7" t="s">
        <v>61</v>
      </c>
      <c r="D7" s="13" t="s">
        <v>62</v>
      </c>
      <c r="E7" s="10" t="s">
        <v>12</v>
      </c>
    </row>
    <row r="8" spans="1:5" x14ac:dyDescent="0.25">
      <c r="A8" s="7" t="s">
        <v>59</v>
      </c>
      <c r="B8" s="14" t="s">
        <v>60</v>
      </c>
      <c r="C8" s="7" t="s">
        <v>63</v>
      </c>
      <c r="D8" s="13" t="s">
        <v>64</v>
      </c>
      <c r="E8" s="10" t="s">
        <v>12</v>
      </c>
    </row>
    <row r="9" spans="1:5" x14ac:dyDescent="0.25">
      <c r="A9" s="7" t="s">
        <v>59</v>
      </c>
      <c r="B9" s="14" t="s">
        <v>60</v>
      </c>
      <c r="C9" s="7" t="s">
        <v>10</v>
      </c>
      <c r="D9" s="13" t="s">
        <v>11</v>
      </c>
      <c r="E9" s="10" t="s">
        <v>12</v>
      </c>
    </row>
    <row r="10" spans="1:5" x14ac:dyDescent="0.25">
      <c r="A10" s="7" t="s">
        <v>63</v>
      </c>
      <c r="B10" s="25" t="s">
        <v>64</v>
      </c>
      <c r="C10" s="23" t="s">
        <v>33</v>
      </c>
      <c r="D10" s="23" t="s">
        <v>34</v>
      </c>
      <c r="E10" s="10" t="s">
        <v>109</v>
      </c>
    </row>
    <row r="11" spans="1:5" x14ac:dyDescent="0.25">
      <c r="A11" s="7" t="s">
        <v>63</v>
      </c>
      <c r="B11" s="25" t="s">
        <v>64</v>
      </c>
      <c r="C11" s="7" t="s">
        <v>23</v>
      </c>
      <c r="D11" s="13" t="s">
        <v>24</v>
      </c>
      <c r="E11" s="10" t="s">
        <v>12</v>
      </c>
    </row>
    <row r="12" spans="1:5" x14ac:dyDescent="0.25">
      <c r="A12" s="7" t="s">
        <v>63</v>
      </c>
      <c r="B12" s="25" t="s">
        <v>64</v>
      </c>
      <c r="C12" s="7" t="s">
        <v>15</v>
      </c>
      <c r="D12" s="13" t="s">
        <v>16</v>
      </c>
      <c r="E12" s="10" t="s">
        <v>12</v>
      </c>
    </row>
    <row r="13" spans="1:5" x14ac:dyDescent="0.25">
      <c r="A13" s="7" t="s">
        <v>63</v>
      </c>
      <c r="B13" s="25" t="s">
        <v>64</v>
      </c>
      <c r="C13" s="7" t="s">
        <v>27</v>
      </c>
      <c r="D13" s="7" t="s">
        <v>28</v>
      </c>
      <c r="E13" s="10" t="s">
        <v>12</v>
      </c>
    </row>
    <row r="14" spans="1:5" x14ac:dyDescent="0.25">
      <c r="A14" s="7" t="s">
        <v>43</v>
      </c>
      <c r="B14" s="18" t="s">
        <v>44</v>
      </c>
      <c r="C14" s="23" t="s">
        <v>33</v>
      </c>
      <c r="D14" s="23" t="s">
        <v>34</v>
      </c>
      <c r="E14" s="10" t="s">
        <v>109</v>
      </c>
    </row>
    <row r="15" spans="1:5" x14ac:dyDescent="0.25">
      <c r="A15" s="7" t="s">
        <v>43</v>
      </c>
      <c r="B15" s="18" t="s">
        <v>44</v>
      </c>
      <c r="C15" s="7" t="s">
        <v>63</v>
      </c>
      <c r="D15" s="7" t="s">
        <v>64</v>
      </c>
      <c r="E15" s="10" t="s">
        <v>12</v>
      </c>
    </row>
    <row r="16" spans="1:5" x14ac:dyDescent="0.25">
      <c r="A16" s="7" t="s">
        <v>43</v>
      </c>
      <c r="B16" s="18" t="s">
        <v>44</v>
      </c>
      <c r="C16" s="7" t="s">
        <v>61</v>
      </c>
      <c r="D16" s="7" t="s">
        <v>62</v>
      </c>
      <c r="E16" s="10" t="s">
        <v>12</v>
      </c>
    </row>
    <row r="17" spans="1:5" x14ac:dyDescent="0.25">
      <c r="A17" s="7" t="s">
        <v>43</v>
      </c>
      <c r="B17" s="18" t="s">
        <v>44</v>
      </c>
      <c r="C17" s="7" t="s">
        <v>41</v>
      </c>
      <c r="D17" s="7" t="s">
        <v>42</v>
      </c>
      <c r="E17" s="10" t="s">
        <v>12</v>
      </c>
    </row>
    <row r="18" spans="1:5" x14ac:dyDescent="0.25">
      <c r="A18" s="7" t="s">
        <v>15</v>
      </c>
      <c r="B18" s="20" t="s">
        <v>16</v>
      </c>
      <c r="C18" s="23" t="s">
        <v>33</v>
      </c>
      <c r="D18" s="23" t="s">
        <v>34</v>
      </c>
      <c r="E18" s="10" t="s">
        <v>109</v>
      </c>
    </row>
    <row r="19" spans="1:5" x14ac:dyDescent="0.25">
      <c r="A19" s="7" t="s">
        <v>15</v>
      </c>
      <c r="B19" s="20" t="s">
        <v>16</v>
      </c>
      <c r="C19" s="19" t="s">
        <v>31</v>
      </c>
      <c r="D19" s="24" t="s">
        <v>32</v>
      </c>
      <c r="E19" s="10" t="s">
        <v>12</v>
      </c>
    </row>
    <row r="20" spans="1:5" x14ac:dyDescent="0.25">
      <c r="A20" s="7" t="s">
        <v>15</v>
      </c>
      <c r="B20" s="20" t="s">
        <v>16</v>
      </c>
      <c r="C20" s="7" t="s">
        <v>27</v>
      </c>
      <c r="D20" s="7" t="s">
        <v>28</v>
      </c>
      <c r="E20" s="10" t="s">
        <v>12</v>
      </c>
    </row>
    <row r="21" spans="1:5" x14ac:dyDescent="0.25">
      <c r="A21" s="7" t="s">
        <v>15</v>
      </c>
      <c r="B21" s="20" t="s">
        <v>16</v>
      </c>
      <c r="C21" s="7" t="s">
        <v>5</v>
      </c>
      <c r="D21" s="7" t="s">
        <v>6</v>
      </c>
      <c r="E21" s="10" t="s">
        <v>12</v>
      </c>
    </row>
    <row r="22" spans="1:5" x14ac:dyDescent="0.25">
      <c r="A22" s="19" t="s">
        <v>31</v>
      </c>
      <c r="B22" s="40" t="s">
        <v>32</v>
      </c>
      <c r="C22" s="23" t="s">
        <v>33</v>
      </c>
      <c r="D22" s="23" t="s">
        <v>34</v>
      </c>
      <c r="E22" s="10" t="s">
        <v>109</v>
      </c>
    </row>
    <row r="23" spans="1:5" x14ac:dyDescent="0.25">
      <c r="A23" s="19" t="s">
        <v>31</v>
      </c>
      <c r="B23" s="40" t="s">
        <v>32</v>
      </c>
      <c r="C23" s="7" t="s">
        <v>15</v>
      </c>
      <c r="D23" s="7" t="s">
        <v>16</v>
      </c>
      <c r="E23" s="10" t="s">
        <v>12</v>
      </c>
    </row>
    <row r="24" spans="1:5" x14ac:dyDescent="0.25">
      <c r="A24" s="19" t="s">
        <v>31</v>
      </c>
      <c r="B24" s="40" t="s">
        <v>32</v>
      </c>
      <c r="C24" s="7" t="s">
        <v>43</v>
      </c>
      <c r="D24" s="7" t="s">
        <v>44</v>
      </c>
      <c r="E24" s="10" t="s">
        <v>12</v>
      </c>
    </row>
    <row r="25" spans="1:5" x14ac:dyDescent="0.25">
      <c r="A25" s="19" t="s">
        <v>31</v>
      </c>
      <c r="B25" s="40" t="s">
        <v>32</v>
      </c>
      <c r="C25" s="7" t="s">
        <v>29</v>
      </c>
      <c r="D25" s="7" t="s">
        <v>30</v>
      </c>
      <c r="E25" s="10" t="s">
        <v>12</v>
      </c>
    </row>
    <row r="26" spans="1:5" x14ac:dyDescent="0.25">
      <c r="A26" s="49" t="s">
        <v>97</v>
      </c>
      <c r="B26" s="44" t="s">
        <v>98</v>
      </c>
      <c r="C26" s="23" t="s">
        <v>33</v>
      </c>
      <c r="D26" s="23" t="s">
        <v>34</v>
      </c>
      <c r="E26" s="10" t="s">
        <v>109</v>
      </c>
    </row>
    <row r="27" spans="1:5" x14ac:dyDescent="0.25">
      <c r="A27" s="49" t="s">
        <v>97</v>
      </c>
      <c r="B27" s="44" t="s">
        <v>98</v>
      </c>
      <c r="C27" s="7" t="s">
        <v>43</v>
      </c>
      <c r="D27" s="7" t="s">
        <v>44</v>
      </c>
      <c r="E27" s="10" t="s">
        <v>12</v>
      </c>
    </row>
    <row r="28" spans="1:5" x14ac:dyDescent="0.25">
      <c r="A28" s="49" t="s">
        <v>97</v>
      </c>
      <c r="B28" s="44" t="s">
        <v>98</v>
      </c>
      <c r="C28" s="7" t="s">
        <v>39</v>
      </c>
      <c r="D28" s="7" t="s">
        <v>40</v>
      </c>
      <c r="E28" s="10" t="s">
        <v>12</v>
      </c>
    </row>
    <row r="29" spans="1:5" x14ac:dyDescent="0.25">
      <c r="A29" s="49" t="s">
        <v>97</v>
      </c>
      <c r="B29" s="44" t="s">
        <v>98</v>
      </c>
      <c r="C29" s="19" t="s">
        <v>31</v>
      </c>
      <c r="D29" s="19" t="s">
        <v>32</v>
      </c>
      <c r="E29" s="10" t="s">
        <v>12</v>
      </c>
    </row>
    <row r="30" spans="1:5" x14ac:dyDescent="0.25">
      <c r="A30" s="16" t="s">
        <v>99</v>
      </c>
      <c r="B30" s="54" t="s">
        <v>100</v>
      </c>
      <c r="C30" s="23" t="s">
        <v>33</v>
      </c>
      <c r="D30" s="23" t="s">
        <v>34</v>
      </c>
      <c r="E30" s="10" t="s">
        <v>109</v>
      </c>
    </row>
    <row r="31" spans="1:5" x14ac:dyDescent="0.25">
      <c r="A31" s="16" t="s">
        <v>99</v>
      </c>
      <c r="B31" s="54" t="s">
        <v>100</v>
      </c>
      <c r="C31" s="7" t="s">
        <v>15</v>
      </c>
      <c r="D31" s="7" t="s">
        <v>16</v>
      </c>
      <c r="E31" s="10" t="s">
        <v>12</v>
      </c>
    </row>
    <row r="32" spans="1:5" x14ac:dyDescent="0.25">
      <c r="A32" s="16" t="s">
        <v>99</v>
      </c>
      <c r="B32" s="54" t="s">
        <v>100</v>
      </c>
      <c r="C32" s="19" t="s">
        <v>31</v>
      </c>
      <c r="D32" s="19" t="s">
        <v>32</v>
      </c>
      <c r="E32" s="10" t="s">
        <v>12</v>
      </c>
    </row>
    <row r="33" spans="1:5" x14ac:dyDescent="0.25">
      <c r="A33" s="16" t="s">
        <v>99</v>
      </c>
      <c r="B33" s="54" t="s">
        <v>100</v>
      </c>
      <c r="C33" s="7" t="s">
        <v>23</v>
      </c>
      <c r="D33" s="7" t="s">
        <v>24</v>
      </c>
      <c r="E33" s="10" t="s">
        <v>12</v>
      </c>
    </row>
  </sheetData>
  <protectedRanges>
    <protectedRange sqref="D9" name="Rango1_1_1_1_3_1_1"/>
    <protectedRange sqref="D11" name="Rango1_1_1_1_3_1_2"/>
    <protectedRange sqref="D33" name="Rango1_1_1_1_3_1_2_1"/>
  </protectedRanges>
  <conditionalFormatting sqref="C5:D5">
    <cfRule type="cellIs" dxfId="1" priority="2" stopIfTrue="1" operator="lessThan">
      <formula>0</formula>
    </cfRule>
  </conditionalFormatting>
  <conditionalFormatting sqref="C21:D21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baseColWidth="10" defaultRowHeight="15" x14ac:dyDescent="0.25"/>
  <cols>
    <col min="1" max="1" width="29.85546875" bestFit="1" customWidth="1"/>
    <col min="2" max="2" width="19.140625" bestFit="1" customWidth="1"/>
    <col min="3" max="3" width="31" bestFit="1" customWidth="1"/>
    <col min="4" max="4" width="20.28515625" bestFit="1" customWidth="1"/>
    <col min="5" max="5" width="16.5703125" bestFit="1" customWidth="1"/>
    <col min="6" max="6" width="13" bestFit="1" customWidth="1"/>
    <col min="7" max="7" width="18.28515625" bestFit="1" customWidth="1"/>
    <col min="8" max="8" width="9.140625" bestFit="1" customWidth="1"/>
    <col min="9" max="9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61</v>
      </c>
      <c r="B2" t="s">
        <v>62</v>
      </c>
      <c r="C2" t="s">
        <v>59</v>
      </c>
      <c r="D2" t="s">
        <v>60</v>
      </c>
      <c r="E2" t="s">
        <v>108</v>
      </c>
    </row>
    <row r="3" spans="1:5" x14ac:dyDescent="0.25">
      <c r="A3" t="s">
        <v>61</v>
      </c>
      <c r="B3" t="s">
        <v>62</v>
      </c>
      <c r="C3" t="s">
        <v>33</v>
      </c>
      <c r="D3" t="s">
        <v>34</v>
      </c>
      <c r="E3" t="s">
        <v>12</v>
      </c>
    </row>
    <row r="4" spans="1:5" x14ac:dyDescent="0.25">
      <c r="A4" t="s">
        <v>61</v>
      </c>
      <c r="B4" t="s">
        <v>62</v>
      </c>
      <c r="C4" t="s">
        <v>15</v>
      </c>
      <c r="D4" t="s">
        <v>16</v>
      </c>
      <c r="E4" t="s">
        <v>12</v>
      </c>
    </row>
    <row r="5" spans="1:5" x14ac:dyDescent="0.25">
      <c r="A5" t="s">
        <v>61</v>
      </c>
      <c r="B5" t="s">
        <v>62</v>
      </c>
      <c r="C5" t="s">
        <v>43</v>
      </c>
      <c r="D5" t="s">
        <v>44</v>
      </c>
      <c r="E5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E2" sqref="E2:E50"/>
    </sheetView>
  </sheetViews>
  <sheetFormatPr baseColWidth="10" defaultRowHeight="15" x14ac:dyDescent="0.25"/>
  <cols>
    <col min="1" max="1" width="29.85546875" bestFit="1" customWidth="1"/>
    <col min="2" max="2" width="23.85546875" bestFit="1" customWidth="1"/>
    <col min="3" max="3" width="31" bestFit="1" customWidth="1"/>
    <col min="4" max="4" width="27" bestFit="1" customWidth="1"/>
    <col min="5" max="5" width="16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18</v>
      </c>
      <c r="C2" t="s">
        <v>19</v>
      </c>
      <c r="D2" t="s">
        <v>20</v>
      </c>
      <c r="E2" t="s">
        <v>108</v>
      </c>
    </row>
    <row r="3" spans="1:5" x14ac:dyDescent="0.25">
      <c r="A3" t="s">
        <v>17</v>
      </c>
      <c r="B3" t="s">
        <v>18</v>
      </c>
      <c r="C3" t="s">
        <v>21</v>
      </c>
      <c r="D3" t="s">
        <v>22</v>
      </c>
      <c r="E3" t="s">
        <v>12</v>
      </c>
    </row>
    <row r="4" spans="1:5" x14ac:dyDescent="0.25">
      <c r="A4" t="s">
        <v>17</v>
      </c>
      <c r="B4" t="s">
        <v>18</v>
      </c>
      <c r="C4" t="s">
        <v>23</v>
      </c>
      <c r="D4" t="s">
        <v>24</v>
      </c>
      <c r="E4" t="s">
        <v>12</v>
      </c>
    </row>
    <row r="5" spans="1:5" x14ac:dyDescent="0.25">
      <c r="A5" t="s">
        <v>17</v>
      </c>
      <c r="B5" t="s">
        <v>18</v>
      </c>
      <c r="C5" t="s">
        <v>25</v>
      </c>
      <c r="D5" t="s">
        <v>26</v>
      </c>
      <c r="E5" t="s">
        <v>12</v>
      </c>
    </row>
    <row r="6" spans="1:5" x14ac:dyDescent="0.25">
      <c r="A6" t="s">
        <v>51</v>
      </c>
      <c r="B6" t="s">
        <v>52</v>
      </c>
      <c r="C6" t="s">
        <v>53</v>
      </c>
      <c r="D6" t="s">
        <v>54</v>
      </c>
      <c r="E6" t="s">
        <v>108</v>
      </c>
    </row>
    <row r="7" spans="1:5" x14ac:dyDescent="0.25">
      <c r="A7" t="s">
        <v>51</v>
      </c>
      <c r="B7" t="s">
        <v>52</v>
      </c>
      <c r="C7" t="s">
        <v>55</v>
      </c>
      <c r="D7" t="s">
        <v>56</v>
      </c>
      <c r="E7" t="s">
        <v>12</v>
      </c>
    </row>
    <row r="8" spans="1:5" x14ac:dyDescent="0.25">
      <c r="A8" t="s">
        <v>51</v>
      </c>
      <c r="B8" t="s">
        <v>52</v>
      </c>
      <c r="C8" t="s">
        <v>57</v>
      </c>
      <c r="D8" t="s">
        <v>58</v>
      </c>
      <c r="E8" t="s">
        <v>12</v>
      </c>
    </row>
    <row r="9" spans="1:5" x14ac:dyDescent="0.25">
      <c r="A9" t="s">
        <v>51</v>
      </c>
      <c r="B9" t="s">
        <v>52</v>
      </c>
      <c r="C9" t="s">
        <v>5</v>
      </c>
      <c r="D9" t="s">
        <v>6</v>
      </c>
      <c r="E9" t="s">
        <v>12</v>
      </c>
    </row>
    <row r="10" spans="1:5" x14ac:dyDescent="0.25">
      <c r="A10" t="s">
        <v>37</v>
      </c>
      <c r="B10" t="s">
        <v>38</v>
      </c>
      <c r="C10" t="s">
        <v>35</v>
      </c>
      <c r="D10" t="s">
        <v>36</v>
      </c>
      <c r="E10" t="s">
        <v>108</v>
      </c>
    </row>
    <row r="11" spans="1:5" x14ac:dyDescent="0.25">
      <c r="A11" t="s">
        <v>37</v>
      </c>
      <c r="B11" t="s">
        <v>38</v>
      </c>
      <c r="C11" t="s">
        <v>57</v>
      </c>
      <c r="D11" t="s">
        <v>58</v>
      </c>
      <c r="E11" t="s">
        <v>12</v>
      </c>
    </row>
    <row r="12" spans="1:5" x14ac:dyDescent="0.25">
      <c r="A12" t="s">
        <v>37</v>
      </c>
      <c r="B12" t="s">
        <v>38</v>
      </c>
      <c r="C12" t="s">
        <v>65</v>
      </c>
      <c r="D12" t="s">
        <v>66</v>
      </c>
      <c r="E12" t="s">
        <v>12</v>
      </c>
    </row>
    <row r="13" spans="1:5" x14ac:dyDescent="0.25">
      <c r="A13" t="s">
        <v>37</v>
      </c>
      <c r="B13" t="s">
        <v>38</v>
      </c>
      <c r="C13" t="s">
        <v>67</v>
      </c>
      <c r="D13" t="s">
        <v>68</v>
      </c>
      <c r="E13" t="s">
        <v>12</v>
      </c>
    </row>
    <row r="14" spans="1:5" x14ac:dyDescent="0.25">
      <c r="A14" t="s">
        <v>57</v>
      </c>
      <c r="B14" t="s">
        <v>58</v>
      </c>
      <c r="C14" t="s">
        <v>13</v>
      </c>
      <c r="D14" t="s">
        <v>14</v>
      </c>
      <c r="E14" t="s">
        <v>108</v>
      </c>
    </row>
    <row r="15" spans="1:5" x14ac:dyDescent="0.25">
      <c r="A15" t="s">
        <v>57</v>
      </c>
      <c r="B15" t="s">
        <v>58</v>
      </c>
      <c r="C15" t="s">
        <v>65</v>
      </c>
      <c r="D15" t="s">
        <v>66</v>
      </c>
      <c r="E15" t="s">
        <v>12</v>
      </c>
    </row>
    <row r="16" spans="1:5" x14ac:dyDescent="0.25">
      <c r="A16" t="s">
        <v>57</v>
      </c>
      <c r="B16" t="s">
        <v>58</v>
      </c>
      <c r="C16" t="s">
        <v>47</v>
      </c>
      <c r="D16" t="s">
        <v>48</v>
      </c>
      <c r="E16" t="s">
        <v>12</v>
      </c>
    </row>
    <row r="17" spans="1:5" x14ac:dyDescent="0.25">
      <c r="A17" t="s">
        <v>57</v>
      </c>
      <c r="B17" t="s">
        <v>58</v>
      </c>
      <c r="C17" t="s">
        <v>49</v>
      </c>
      <c r="D17" t="s">
        <v>50</v>
      </c>
      <c r="E17" t="s">
        <v>12</v>
      </c>
    </row>
    <row r="18" spans="1:5" x14ac:dyDescent="0.25">
      <c r="A18" t="s">
        <v>47</v>
      </c>
      <c r="B18" t="s">
        <v>48</v>
      </c>
      <c r="C18" t="s">
        <v>45</v>
      </c>
      <c r="D18" t="s">
        <v>46</v>
      </c>
      <c r="E18" t="s">
        <v>108</v>
      </c>
    </row>
    <row r="19" spans="1:5" x14ac:dyDescent="0.25">
      <c r="A19" t="s">
        <v>47</v>
      </c>
      <c r="B19" t="s">
        <v>48</v>
      </c>
      <c r="C19" t="s">
        <v>35</v>
      </c>
      <c r="D19" t="s">
        <v>36</v>
      </c>
      <c r="E19" t="s">
        <v>12</v>
      </c>
    </row>
    <row r="20" spans="1:5" x14ac:dyDescent="0.25">
      <c r="A20" t="s">
        <v>47</v>
      </c>
      <c r="B20" t="s">
        <v>48</v>
      </c>
      <c r="C20" t="s">
        <v>75</v>
      </c>
      <c r="D20" t="s">
        <v>76</v>
      </c>
      <c r="E20" t="s">
        <v>12</v>
      </c>
    </row>
    <row r="21" spans="1:5" x14ac:dyDescent="0.25">
      <c r="A21" t="s">
        <v>47</v>
      </c>
      <c r="B21" t="s">
        <v>48</v>
      </c>
      <c r="C21" t="s">
        <v>39</v>
      </c>
      <c r="D21" t="s">
        <v>40</v>
      </c>
      <c r="E21" t="s">
        <v>12</v>
      </c>
    </row>
    <row r="22" spans="1:5" x14ac:dyDescent="0.25">
      <c r="A22" t="s">
        <v>65</v>
      </c>
      <c r="B22" t="s">
        <v>66</v>
      </c>
      <c r="C22" t="s">
        <v>49</v>
      </c>
      <c r="D22" t="s">
        <v>50</v>
      </c>
      <c r="E22" t="s">
        <v>108</v>
      </c>
    </row>
    <row r="23" spans="1:5" x14ac:dyDescent="0.25">
      <c r="A23" t="s">
        <v>65</v>
      </c>
      <c r="B23" t="s">
        <v>66</v>
      </c>
      <c r="C23" t="s">
        <v>73</v>
      </c>
      <c r="D23" t="s">
        <v>74</v>
      </c>
      <c r="E23" t="s">
        <v>12</v>
      </c>
    </row>
    <row r="24" spans="1:5" x14ac:dyDescent="0.25">
      <c r="A24" t="s">
        <v>65</v>
      </c>
      <c r="B24" t="s">
        <v>66</v>
      </c>
      <c r="C24" t="s">
        <v>67</v>
      </c>
      <c r="D24" t="s">
        <v>68</v>
      </c>
      <c r="E24" t="s">
        <v>12</v>
      </c>
    </row>
    <row r="25" spans="1:5" x14ac:dyDescent="0.25">
      <c r="A25" t="s">
        <v>65</v>
      </c>
      <c r="B25" t="s">
        <v>66</v>
      </c>
      <c r="C25" t="s">
        <v>13</v>
      </c>
      <c r="D25" t="s">
        <v>14</v>
      </c>
      <c r="E25" t="s">
        <v>12</v>
      </c>
    </row>
    <row r="26" spans="1:5" x14ac:dyDescent="0.25">
      <c r="A26" t="s">
        <v>73</v>
      </c>
      <c r="B26" t="s">
        <v>74</v>
      </c>
      <c r="C26" t="s">
        <v>75</v>
      </c>
      <c r="D26" t="s">
        <v>76</v>
      </c>
      <c r="E26" t="s">
        <v>108</v>
      </c>
    </row>
    <row r="27" spans="1:5" x14ac:dyDescent="0.25">
      <c r="A27" t="s">
        <v>73</v>
      </c>
      <c r="B27" t="s">
        <v>74</v>
      </c>
      <c r="C27" t="s">
        <v>13</v>
      </c>
      <c r="D27" t="s">
        <v>14</v>
      </c>
      <c r="E27" t="s">
        <v>12</v>
      </c>
    </row>
    <row r="28" spans="1:5" x14ac:dyDescent="0.25">
      <c r="A28" t="s">
        <v>73</v>
      </c>
      <c r="B28" t="s">
        <v>74</v>
      </c>
      <c r="C28" t="s">
        <v>81</v>
      </c>
      <c r="D28" t="s">
        <v>82</v>
      </c>
      <c r="E28" t="s">
        <v>12</v>
      </c>
    </row>
    <row r="29" spans="1:5" x14ac:dyDescent="0.25">
      <c r="A29" t="s">
        <v>73</v>
      </c>
      <c r="B29" t="s">
        <v>74</v>
      </c>
      <c r="C29" t="s">
        <v>77</v>
      </c>
      <c r="D29" t="s">
        <v>78</v>
      </c>
      <c r="E29" t="s">
        <v>12</v>
      </c>
    </row>
    <row r="30" spans="1:5" x14ac:dyDescent="0.25">
      <c r="A30" t="s">
        <v>81</v>
      </c>
      <c r="B30" t="s">
        <v>82</v>
      </c>
      <c r="C30" t="s">
        <v>35</v>
      </c>
      <c r="D30" t="s">
        <v>36</v>
      </c>
      <c r="E30" t="s">
        <v>108</v>
      </c>
    </row>
    <row r="31" spans="1:5" x14ac:dyDescent="0.25">
      <c r="A31" t="s">
        <v>81</v>
      </c>
      <c r="B31" t="s">
        <v>82</v>
      </c>
      <c r="C31" t="s">
        <v>57</v>
      </c>
      <c r="D31" t="s">
        <v>58</v>
      </c>
      <c r="E31" t="s">
        <v>12</v>
      </c>
    </row>
    <row r="32" spans="1:5" x14ac:dyDescent="0.25">
      <c r="A32" t="s">
        <v>81</v>
      </c>
      <c r="B32" t="s">
        <v>82</v>
      </c>
      <c r="C32" t="s">
        <v>45</v>
      </c>
      <c r="D32" t="s">
        <v>46</v>
      </c>
      <c r="E32" t="s">
        <v>12</v>
      </c>
    </row>
    <row r="33" spans="1:5" x14ac:dyDescent="0.25">
      <c r="A33" t="s">
        <v>81</v>
      </c>
      <c r="B33" t="s">
        <v>82</v>
      </c>
      <c r="C33" t="s">
        <v>37</v>
      </c>
      <c r="D33" t="s">
        <v>38</v>
      </c>
      <c r="E33" t="s">
        <v>12</v>
      </c>
    </row>
    <row r="34" spans="1:5" x14ac:dyDescent="0.25">
      <c r="A34" t="s">
        <v>93</v>
      </c>
      <c r="B34" t="s">
        <v>94</v>
      </c>
      <c r="C34" t="s">
        <v>67</v>
      </c>
      <c r="D34" t="s">
        <v>68</v>
      </c>
      <c r="E34" t="s">
        <v>108</v>
      </c>
    </row>
    <row r="35" spans="1:5" x14ac:dyDescent="0.25">
      <c r="A35" t="s">
        <v>93</v>
      </c>
      <c r="B35" t="s">
        <v>94</v>
      </c>
      <c r="C35" t="s">
        <v>65</v>
      </c>
      <c r="D35" t="s">
        <v>66</v>
      </c>
      <c r="E35" t="s">
        <v>12</v>
      </c>
    </row>
    <row r="36" spans="1:5" x14ac:dyDescent="0.25">
      <c r="A36" t="s">
        <v>93</v>
      </c>
      <c r="B36" t="s">
        <v>94</v>
      </c>
      <c r="C36" t="s">
        <v>49</v>
      </c>
      <c r="D36" t="s">
        <v>50</v>
      </c>
      <c r="E36" t="s">
        <v>12</v>
      </c>
    </row>
    <row r="37" spans="1:5" x14ac:dyDescent="0.25">
      <c r="A37" t="s">
        <v>93</v>
      </c>
      <c r="B37" t="s">
        <v>94</v>
      </c>
      <c r="C37" t="s">
        <v>77</v>
      </c>
      <c r="D37" t="s">
        <v>78</v>
      </c>
      <c r="E37" t="s">
        <v>12</v>
      </c>
    </row>
    <row r="38" spans="1:5" x14ac:dyDescent="0.25">
      <c r="A38" t="s">
        <v>79</v>
      </c>
      <c r="B38" t="s">
        <v>80</v>
      </c>
      <c r="C38" t="s">
        <v>67</v>
      </c>
      <c r="D38" t="s">
        <v>68</v>
      </c>
      <c r="E38" t="s">
        <v>108</v>
      </c>
    </row>
    <row r="39" spans="1:5" x14ac:dyDescent="0.25">
      <c r="A39" t="s">
        <v>79</v>
      </c>
      <c r="B39" t="s">
        <v>80</v>
      </c>
      <c r="C39" t="s">
        <v>65</v>
      </c>
      <c r="D39" t="s">
        <v>66</v>
      </c>
      <c r="E39" t="s">
        <v>12</v>
      </c>
    </row>
    <row r="40" spans="1:5" x14ac:dyDescent="0.25">
      <c r="A40" t="s">
        <v>79</v>
      </c>
      <c r="B40" t="s">
        <v>80</v>
      </c>
      <c r="C40" t="s">
        <v>49</v>
      </c>
      <c r="D40" t="s">
        <v>50</v>
      </c>
      <c r="E40" t="s">
        <v>12</v>
      </c>
    </row>
    <row r="41" spans="1:5" x14ac:dyDescent="0.25">
      <c r="A41" t="s">
        <v>79</v>
      </c>
      <c r="B41" t="s">
        <v>80</v>
      </c>
      <c r="C41" t="s">
        <v>75</v>
      </c>
      <c r="D41" t="s">
        <v>76</v>
      </c>
      <c r="E41" t="s">
        <v>12</v>
      </c>
    </row>
    <row r="42" spans="1:5" x14ac:dyDescent="0.25">
      <c r="A42" t="s">
        <v>95</v>
      </c>
      <c r="B42" t="s">
        <v>96</v>
      </c>
      <c r="C42" t="s">
        <v>29</v>
      </c>
      <c r="D42" t="s">
        <v>30</v>
      </c>
      <c r="E42" t="s">
        <v>108</v>
      </c>
    </row>
    <row r="43" spans="1:5" x14ac:dyDescent="0.25">
      <c r="A43" t="s">
        <v>95</v>
      </c>
      <c r="B43" t="s">
        <v>96</v>
      </c>
      <c r="C43" t="s">
        <v>47</v>
      </c>
      <c r="D43" t="s">
        <v>48</v>
      </c>
      <c r="E43" t="s">
        <v>12</v>
      </c>
    </row>
    <row r="44" spans="1:5" x14ac:dyDescent="0.25">
      <c r="A44" t="s">
        <v>95</v>
      </c>
      <c r="B44" t="s">
        <v>96</v>
      </c>
      <c r="C44" t="s">
        <v>43</v>
      </c>
      <c r="D44" t="s">
        <v>44</v>
      </c>
      <c r="E44" t="s">
        <v>12</v>
      </c>
    </row>
    <row r="45" spans="1:5" x14ac:dyDescent="0.25">
      <c r="A45" t="s">
        <v>95</v>
      </c>
      <c r="B45" t="s">
        <v>96</v>
      </c>
      <c r="C45" t="s">
        <v>71</v>
      </c>
      <c r="D45" t="s">
        <v>72</v>
      </c>
      <c r="E45" t="s">
        <v>12</v>
      </c>
    </row>
    <row r="46" spans="1:5" x14ac:dyDescent="0.25">
      <c r="A46" t="s">
        <v>55</v>
      </c>
      <c r="B46" t="s">
        <v>56</v>
      </c>
      <c r="C46" t="s">
        <v>53</v>
      </c>
      <c r="D46" t="s">
        <v>54</v>
      </c>
      <c r="E46" t="s">
        <v>108</v>
      </c>
    </row>
    <row r="47" spans="1:5" x14ac:dyDescent="0.25">
      <c r="A47" t="s">
        <v>55</v>
      </c>
      <c r="B47" t="s">
        <v>56</v>
      </c>
      <c r="C47" t="s">
        <v>39</v>
      </c>
      <c r="D47" t="s">
        <v>40</v>
      </c>
      <c r="E47" t="s">
        <v>12</v>
      </c>
    </row>
    <row r="48" spans="1:5" x14ac:dyDescent="0.25">
      <c r="A48" t="s">
        <v>55</v>
      </c>
      <c r="B48" t="s">
        <v>56</v>
      </c>
      <c r="C48" t="s">
        <v>51</v>
      </c>
      <c r="D48" t="s">
        <v>52</v>
      </c>
      <c r="E48" t="s">
        <v>12</v>
      </c>
    </row>
    <row r="49" spans="1:5" x14ac:dyDescent="0.25">
      <c r="A49" t="s">
        <v>55</v>
      </c>
      <c r="B49" t="s">
        <v>56</v>
      </c>
      <c r="C49" t="s">
        <v>7</v>
      </c>
      <c r="D49" t="s">
        <v>8</v>
      </c>
      <c r="E49" t="s">
        <v>12</v>
      </c>
    </row>
    <row r="50" spans="1:5" x14ac:dyDescent="0.25">
      <c r="A50" t="s">
        <v>25</v>
      </c>
      <c r="B50" t="s">
        <v>26</v>
      </c>
      <c r="C50" t="s">
        <v>19</v>
      </c>
      <c r="D50" t="s">
        <v>20</v>
      </c>
      <c r="E50" t="s">
        <v>108</v>
      </c>
    </row>
    <row r="51" spans="1:5" x14ac:dyDescent="0.25">
      <c r="A51" t="s">
        <v>25</v>
      </c>
      <c r="B51" t="s">
        <v>26</v>
      </c>
      <c r="C51" t="s">
        <v>21</v>
      </c>
      <c r="D51" t="s">
        <v>22</v>
      </c>
      <c r="E51" t="s">
        <v>12</v>
      </c>
    </row>
    <row r="52" spans="1:5" x14ac:dyDescent="0.25">
      <c r="A52" t="s">
        <v>25</v>
      </c>
      <c r="B52" t="s">
        <v>26</v>
      </c>
      <c r="C52" t="s">
        <v>87</v>
      </c>
      <c r="D52" t="s">
        <v>88</v>
      </c>
      <c r="E52" t="s">
        <v>12</v>
      </c>
    </row>
    <row r="53" spans="1:5" x14ac:dyDescent="0.25">
      <c r="A53" t="s">
        <v>25</v>
      </c>
      <c r="B53" t="s">
        <v>26</v>
      </c>
      <c r="C53" t="s">
        <v>17</v>
      </c>
      <c r="D53" t="s">
        <v>18</v>
      </c>
      <c r="E5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SUP JR</vt:lpstr>
      <vt:lpstr>JEFES</vt:lpstr>
      <vt:lpstr>GTE OPE</vt:lpstr>
      <vt:lpstr>GTE MKT</vt:lpstr>
      <vt:lpstr>GTE ADM</vt:lpstr>
      <vt:lpstr>COOR OPE</vt:lpstr>
      <vt:lpstr>COORD MKT</vt:lpstr>
      <vt:lpstr>ASISMKT</vt:lpstr>
      <vt:lpstr>AG OP</vt:lpstr>
      <vt:lpstr>AG ADM</vt:lpstr>
      <vt:lpstr>DIRECTORES</vt:lpstr>
      <vt:lpstr>Hoja1</vt:lpstr>
      <vt:lpstr>rel todos</vt:lpstr>
      <vt:lpstr>SUP MID-SR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2021-04-08T01:20:33Z</dcterms:created>
  <dcterms:modified xsi:type="dcterms:W3CDTF">2021-04-12T02:18:31Z</dcterms:modified>
</cp:coreProperties>
</file>