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PLASTIGLAS\DESEMPEÑO\Evaluacion Desempeño enero 2021\"/>
    </mc:Choice>
  </mc:AlternateContent>
  <bookViews>
    <workbookView xWindow="0" yWindow="0" windowWidth="20490" windowHeight="6750" tabRatio="770"/>
  </bookViews>
  <sheets>
    <sheet name="ESPCG+TD" sheetId="5" r:id="rId1"/>
    <sheet name="SUPER" sheetId="4" r:id="rId2"/>
    <sheet name="GERENTES" sheetId="3" r:id="rId3"/>
    <sheet name="DIRECTIVOS" sheetId="2" r:id="rId4"/>
    <sheet name="TODOS" sheetId="1" r:id="rId5"/>
    <sheet name="ESPGC" sheetId="6" r:id="rId6"/>
    <sheet name="ESP+TD" sheetId="7" r:id="rId7"/>
    <sheet name="ESP" sheetId="8" r:id="rId8"/>
    <sheet name="ANAGC+TD" sheetId="9" r:id="rId9"/>
    <sheet name="ANAGC" sheetId="10" r:id="rId10"/>
    <sheet name="ANA+TD" sheetId="11" r:id="rId11"/>
    <sheet name="ANA" sheetId="12" r:id="rId12"/>
    <sheet name="TEC" sheetId="13" r:id="rId13"/>
    <sheet name="OPER" sheetId="14" r:id="rId14"/>
  </sheets>
  <externalReferences>
    <externalReference r:id="rId15"/>
  </externalReferences>
  <definedNames>
    <definedName name="_xlnm._FilterDatabase" localSheetId="3" hidden="1">DIRECTIVOS!$A$1:$G$41</definedName>
    <definedName name="_xlnm._FilterDatabase" localSheetId="0" hidden="1">'ESPCG+TD'!$A$1:$I$61</definedName>
    <definedName name="_xlnm._FilterDatabase" localSheetId="2" hidden="1">GERENTES!$A$1:$G$30</definedName>
    <definedName name="_xlnm._FilterDatabase" localSheetId="1" hidden="1">SUPER!$A$1:$I$21</definedName>
    <definedName name="_xlnm._FilterDatabase" localSheetId="4" hidden="1">TODOS!$A$1:$I$512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I2" i="1"/>
  <c r="H2" i="1"/>
</calcChain>
</file>

<file path=xl/sharedStrings.xml><?xml version="1.0" encoding="utf-8"?>
<sst xmlns="http://schemas.openxmlformats.org/spreadsheetml/2006/main" count="7918" uniqueCount="246">
  <si>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</si>
  <si>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</si>
  <si>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</si>
  <si>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</si>
  <si>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</si>
  <si>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</si>
  <si>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</si>
  <si>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LIDIA</t>
  </si>
  <si>
    <t>CAGX8904298K8</t>
  </si>
  <si>
    <t>ADRIAN ANGEL CARRILLO GONZALEZ</t>
  </si>
  <si>
    <t>MAEA900509I59</t>
  </si>
  <si>
    <t>ADRIAN MAGADAN ESTRADA</t>
  </si>
  <si>
    <t>BAOA710918UY5</t>
  </si>
  <si>
    <t>ALBERTO EMILIO BARRERA OLASCOAGA</t>
  </si>
  <si>
    <t>HEMA590524SMA</t>
  </si>
  <si>
    <t>ANA MARIA HERNANDEZ MARTINEZ</t>
  </si>
  <si>
    <t>LOGA8606234J1</t>
  </si>
  <si>
    <t>ANA PAULA LOPEZ GONZALEZ</t>
  </si>
  <si>
    <t>GUGA591024JF7</t>
  </si>
  <si>
    <t>ANA VERENICE GUARDADO GUTIERREZ</t>
  </si>
  <si>
    <t>FOSA961109VE5</t>
  </si>
  <si>
    <t>ANDREA FLORES SALINAS</t>
  </si>
  <si>
    <t>CAEA590927G48</t>
  </si>
  <si>
    <t>ARTURO ALBERTO CASTAÑEDA ESTRADA</t>
  </si>
  <si>
    <t>LODA990309CS5</t>
  </si>
  <si>
    <t>ARTURO ELIEZER LOPEZ DELGADO</t>
  </si>
  <si>
    <t>MABA640522B17</t>
  </si>
  <si>
    <t>BALTAZAR MANFRO</t>
  </si>
  <si>
    <t>MERB851111SPA</t>
  </si>
  <si>
    <t>BETTINA MEJIA ROBLES</t>
  </si>
  <si>
    <t>MOVC830428A63</t>
  </si>
  <si>
    <t>CARLOS FERNANDO MORA VARGAS</t>
  </si>
  <si>
    <t>GAPC8602129M7</t>
  </si>
  <si>
    <t>CARMEN GARCIA PEREZ</t>
  </si>
  <si>
    <t>CUHC830914RG0</t>
  </si>
  <si>
    <t>CESAR CRUZ HERNANDEZ</t>
  </si>
  <si>
    <t>GOPC880607HT7</t>
  </si>
  <si>
    <t>CLAUDIA GOMEZ PICHARDO</t>
  </si>
  <si>
    <t>TODC670420GT5</t>
  </si>
  <si>
    <t>CLAUDIA TORRES DOMINGUEZ</t>
  </si>
  <si>
    <t>MOSC8005238P7</t>
  </si>
  <si>
    <t>CLAUDIO ARIAN MORENO SERNA</t>
  </si>
  <si>
    <t>SAJD5912116A4</t>
  </si>
  <si>
    <t>DAMASO SALOMON JIMENEZ</t>
  </si>
  <si>
    <t>AAGD841025JS2</t>
  </si>
  <si>
    <t>DANIEL ANDRADE GARCIA</t>
  </si>
  <si>
    <t>HETE9306046D7</t>
  </si>
  <si>
    <t>EDGAR ISRAEL HERRERA TORRES</t>
  </si>
  <si>
    <t>SAVE760623IP1</t>
  </si>
  <si>
    <t>EDUARDO SALAZAR VALERIO</t>
  </si>
  <si>
    <t>TUEE941013T98</t>
  </si>
  <si>
    <t>EDUARDO TRUJILLO ESTRADA</t>
  </si>
  <si>
    <t>BEVE860919D85</t>
  </si>
  <si>
    <t>EFRAIN BENHUMEA VARGAS</t>
  </si>
  <si>
    <t>EOHE800608TS3</t>
  </si>
  <si>
    <t>EMMA ADELA ESCOBEDO HERNANDEZ</t>
  </si>
  <si>
    <t>COGX870426Q71</t>
  </si>
  <si>
    <t>EMMANUELLE CORTES GONZALEZ</t>
  </si>
  <si>
    <t>JIME7907275W3</t>
  </si>
  <si>
    <t>ERNESTO NARCISO JIMENEZ MADRIGAL</t>
  </si>
  <si>
    <t>PEPE870719UC5</t>
  </si>
  <si>
    <t>ESLY VERONICA PEDRAL PICHARDO</t>
  </si>
  <si>
    <t>FUSE600902KT3</t>
  </si>
  <si>
    <t>ESTEBAN FUENTES SERRANO</t>
  </si>
  <si>
    <t>MEGF630920GW9</t>
  </si>
  <si>
    <t>FAUSTO MEJIA GONZALEZ</t>
  </si>
  <si>
    <t>RIVF780526UD5</t>
  </si>
  <si>
    <t>FELIPE RIVERA VILLALVA</t>
  </si>
  <si>
    <t>DOMF590705A59</t>
  </si>
  <si>
    <t>FERNANDO CRISTIAN DOMINGUEZ MORO</t>
  </si>
  <si>
    <t>PAAF670129DU9</t>
  </si>
  <si>
    <t>FRANCISCO GELACIO PALMA ALVARADO</t>
  </si>
  <si>
    <t>BOUG8307099MA</t>
  </si>
  <si>
    <t>GABRIELA BOTELLO URIBE</t>
  </si>
  <si>
    <t>AEGG651017PP4</t>
  </si>
  <si>
    <t>GERARDO EMILIO ACEVES GOMEZ</t>
  </si>
  <si>
    <t>SAGG751130KZ4</t>
  </si>
  <si>
    <t>GERARDO SALAZAR GALLEGOS</t>
  </si>
  <si>
    <t>MEOG641216M6A</t>
  </si>
  <si>
    <t>GONZALO MEJIA OMAÑA</t>
  </si>
  <si>
    <t>GOPH901022PV9</t>
  </si>
  <si>
    <t>HAIDE GONZALEZ PERALTA</t>
  </si>
  <si>
    <t>CASH7012249G3</t>
  </si>
  <si>
    <t>HECTOR EDGAR CARMONA SANCHEZ</t>
  </si>
  <si>
    <t>GUGH720927194</t>
  </si>
  <si>
    <t>HECTOR GUTIERREZ GALLEGOS</t>
  </si>
  <si>
    <t>PETH7411164K4</t>
  </si>
  <si>
    <t>HECTOR PEREZ TORRES</t>
  </si>
  <si>
    <t>GUCI590803RR1</t>
  </si>
  <si>
    <t>ISMAEL GUTIERREZ CORTES</t>
  </si>
  <si>
    <t>VEBI940903NI8</t>
  </si>
  <si>
    <t>ITZEL XIADANI VERA BAÑALES</t>
  </si>
  <si>
    <t>GAPJ680124836</t>
  </si>
  <si>
    <t>JAIME GARDUÑO PEREZ</t>
  </si>
  <si>
    <t>MECJ720128L10</t>
  </si>
  <si>
    <t>JAVIER MAURICIO MEDINA DE LA CONCHA</t>
  </si>
  <si>
    <t>ROPJ920312SW9</t>
  </si>
  <si>
    <t>JAVIER RODRIGUEZ PEREZ</t>
  </si>
  <si>
    <t>RONJ770115TM6</t>
  </si>
  <si>
    <t>JAVIER ROJO NIETO</t>
  </si>
  <si>
    <t>MOVJ870223GL6</t>
  </si>
  <si>
    <t>JESUS ANTONIO MORALES VELEZ</t>
  </si>
  <si>
    <t>GAGJ800526HWA</t>
  </si>
  <si>
    <t>JESUS GARCIA GARCIA</t>
  </si>
  <si>
    <t>RORJ6611196N4</t>
  </si>
  <si>
    <t>JORGE ISABEL RODRIGUEZ ROJAS</t>
  </si>
  <si>
    <t>TEAJ630404MB3</t>
  </si>
  <si>
    <t>JORGE VICTOR TREJO AGUILERA</t>
  </si>
  <si>
    <t>BUAJ850403N10</t>
  </si>
  <si>
    <t>JOSE BUSTAMANTE AMADOR</t>
  </si>
  <si>
    <t>MOPC6912153F9</t>
  </si>
  <si>
    <t>JOSE CONCEPCION MORALES PEREZ</t>
  </si>
  <si>
    <t>GAGD8303287C1</t>
  </si>
  <si>
    <t>JOSE DANIEL GARCIA GARCIA</t>
  </si>
  <si>
    <t>GAFF7204276NA</t>
  </si>
  <si>
    <t>JOSE FEDERICO GARCIA FLORES</t>
  </si>
  <si>
    <t>RAGJ820813IF2</t>
  </si>
  <si>
    <t>JUAN ANTONIO RAMIREZ GARCIA</t>
  </si>
  <si>
    <t>LORJ610430455</t>
  </si>
  <si>
    <t>JUAN MIGUEL LOPEZ RUBIO</t>
  </si>
  <si>
    <t>VAJU780306FX5</t>
  </si>
  <si>
    <t>JULIO CESAR VARGAS</t>
  </si>
  <si>
    <t>GAMJ891112JJ9</t>
  </si>
  <si>
    <t>JUVENTINO GALVAN MARTINEZ</t>
  </si>
  <si>
    <t>PEBK790512JH4</t>
  </si>
  <si>
    <t>KARINA PEREZ BARRAGAN</t>
  </si>
  <si>
    <t>LAHK861106ID6</t>
  </si>
  <si>
    <t>KENIA LAGUNAS HERNANDEZ</t>
  </si>
  <si>
    <t>COML701114MFA</t>
  </si>
  <si>
    <t>LETICIA CONTRERAS MORA</t>
  </si>
  <si>
    <t>UELL8411182A7</t>
  </si>
  <si>
    <t>LILIANA URTEAGA DE LUNA</t>
  </si>
  <si>
    <t>RAJL820225FD7</t>
  </si>
  <si>
    <t>LORENZO RAZO JIMENEZ</t>
  </si>
  <si>
    <t>PUVL661018G32</t>
  </si>
  <si>
    <t>LUCAS PUENTES VILCHIS</t>
  </si>
  <si>
    <t>CORL880901I77</t>
  </si>
  <si>
    <t>LUIS ADRIAN COLIN RAMIREZ</t>
  </si>
  <si>
    <t>MOAL920904DI7</t>
  </si>
  <si>
    <t>LUIS MANUEL MONTIEL AGUILAR</t>
  </si>
  <si>
    <t>BAVL9002109Y3</t>
  </si>
  <si>
    <t>LUZ ELENA BALTAZAR VICTORIA</t>
  </si>
  <si>
    <t>GAPL671020ML8</t>
  </si>
  <si>
    <t>MARIA DE LOURDES GALICIA PEREZ</t>
  </si>
  <si>
    <t>CASG741130649</t>
  </si>
  <si>
    <t>MARIA GUADALUPE CARMONA SOTO</t>
  </si>
  <si>
    <t>GOGM711120NA2</t>
  </si>
  <si>
    <t>MARIANO GONZALEZ GUTIERREZ</t>
  </si>
  <si>
    <t>NARM820720TS8</t>
  </si>
  <si>
    <t>MARIBEL NARVAEZ REYES</t>
  </si>
  <si>
    <t>VASM700930QK3</t>
  </si>
  <si>
    <t>MARIO AGUSTIN VALLADARES SANDOVAL</t>
  </si>
  <si>
    <t>MUAM830801B75</t>
  </si>
  <si>
    <t>MARIO ALBERTO MUÑIZ ACOSTA</t>
  </si>
  <si>
    <t>CUOM8112052L9</t>
  </si>
  <si>
    <t>MARIO CRUZ ORTIZ</t>
  </si>
  <si>
    <t>HUNM840118T73</t>
  </si>
  <si>
    <t>MARIO HUERTA NORIEGA</t>
  </si>
  <si>
    <t>LOGM841028HP7</t>
  </si>
  <si>
    <t>MARIO LOPEZ GOMEZ</t>
  </si>
  <si>
    <t>AAGM631228KSA</t>
  </si>
  <si>
    <t>MARTIN ALVAREZ GILES</t>
  </si>
  <si>
    <t>MAVM8112281Z5</t>
  </si>
  <si>
    <t>MAYRA ELIZABETH MANDUJANO VAZQUEZ</t>
  </si>
  <si>
    <t>AEGM670921857</t>
  </si>
  <si>
    <t>MIGUEL ALEJANDRO ARREOLA GUEVARA</t>
  </si>
  <si>
    <t>CODM930922UI8</t>
  </si>
  <si>
    <t>MIGUEL ANGEL COLIN DOMINGUEZ</t>
  </si>
  <si>
    <t>MOSN7001021L8</t>
  </si>
  <si>
    <t>NOE MORALES SANTIAGO</t>
  </si>
  <si>
    <t>DOSN711226AH4</t>
  </si>
  <si>
    <t>NORBERTO DOMINGUEZ SANCHEZ</t>
  </si>
  <si>
    <t>CUAO7505207V6</t>
  </si>
  <si>
    <t>OMAR CRUZ AZUARA</t>
  </si>
  <si>
    <t>BEMO880314HU9</t>
  </si>
  <si>
    <t>OSCAR ALLEN BERNAL MORALES</t>
  </si>
  <si>
    <t>FOPO940719JK7</t>
  </si>
  <si>
    <t>OSCAR FLORES PARREÑO</t>
  </si>
  <si>
    <t>TOAO7904298W8</t>
  </si>
  <si>
    <t>OSCAR FRANCISCO TORRES ARZATE</t>
  </si>
  <si>
    <t>PIRO730711411</t>
  </si>
  <si>
    <t>OSCAR PINEDA REYES</t>
  </si>
  <si>
    <t>GOCO6611267J2</t>
  </si>
  <si>
    <t>OSCAR URIEL GOMEZ CARDONA</t>
  </si>
  <si>
    <t>IUGP940703CX7</t>
  </si>
  <si>
    <t>PAOLA IZQUIERDO GONZALEZ</t>
  </si>
  <si>
    <t>PABP731028G94</t>
  </si>
  <si>
    <t>PAULO CESAR PALACIOS BERMUDEZ</t>
  </si>
  <si>
    <t>OIAP830919718</t>
  </si>
  <si>
    <t>PEDRO ORTIZ ARRIAGA</t>
  </si>
  <si>
    <t>SIBR620920129</t>
  </si>
  <si>
    <t>RAFAEL SIMANCAS BAUTISTA</t>
  </si>
  <si>
    <t>ZESR601124QP2</t>
  </si>
  <si>
    <t>RAUL ZEPEDA SANABRIA</t>
  </si>
  <si>
    <t>PORI860510596</t>
  </si>
  <si>
    <t>RICARDO POLIMENO</t>
  </si>
  <si>
    <t>VEER850729240</t>
  </si>
  <si>
    <t>ROCIO VERA ESTRADA</t>
  </si>
  <si>
    <t>ROVR930304952</t>
  </si>
  <si>
    <t>ROSA DEL CARMEN ROSAS VAZQUEZ</t>
  </si>
  <si>
    <t>MATS8409293Q5</t>
  </si>
  <si>
    <t>SABATIER MIGUEL MATEOS TOLEDO</t>
  </si>
  <si>
    <t>JARS881219GZ6</t>
  </si>
  <si>
    <t>SALVADOR ALEJANDRO JARAMILLO ROMERO</t>
  </si>
  <si>
    <t>PEGS730728UV9</t>
  </si>
  <si>
    <t>SANTOS RAUL PEREZ GARCIA</t>
  </si>
  <si>
    <t>CAVS710928LG8</t>
  </si>
  <si>
    <t>SAUL DOMINGO CASTAÑEDA VALENCIA</t>
  </si>
  <si>
    <t>MOCS960823F96</t>
  </si>
  <si>
    <t>SERGIO BALDOMERO MORENO CRUZ</t>
  </si>
  <si>
    <t>COES6502228Z2</t>
  </si>
  <si>
    <t>SERGIO COLIN ESCOBAR</t>
  </si>
  <si>
    <t>HECU910128H71</t>
  </si>
  <si>
    <t>ULISES HERNANDEZ CASTELLANOS</t>
  </si>
  <si>
    <t>JAGV970728H17</t>
  </si>
  <si>
    <t>VIANNEY DE JESUS JAUREZ GARCIA</t>
  </si>
  <si>
    <t>JEAV890703IDA</t>
  </si>
  <si>
    <t>VICENTE DE JESUS ANTONIO</t>
  </si>
  <si>
    <t>LOAV920409MR5</t>
  </si>
  <si>
    <t>VICENTE GIOVANNI LOPEZ AVILA</t>
  </si>
  <si>
    <t>KIMA561018HH5</t>
  </si>
  <si>
    <t>ABRAHAM KLIP MOSHINSKY</t>
  </si>
  <si>
    <t>NUHG860810FN5</t>
  </si>
  <si>
    <t>GUADALUPE NUÑEZ HERNANDEZ</t>
  </si>
  <si>
    <t>JIRA591031EW0</t>
  </si>
  <si>
    <t>ALFONSO JIMENEZ RAMIREZ</t>
  </si>
  <si>
    <t>ROMF8810103T3</t>
  </si>
  <si>
    <t>FELIPE ROSALES MATEO</t>
  </si>
  <si>
    <t>FAJM9509185J3</t>
  </si>
  <si>
    <t>MAYRA ALICIA FAJARDO JASSO</t>
  </si>
  <si>
    <t>PARES</t>
  </si>
  <si>
    <t>AUTOEVALUACIÓN</t>
  </si>
  <si>
    <t>SUPERVISOR</t>
  </si>
  <si>
    <t>REAL6902149A9</t>
  </si>
  <si>
    <t>GRUPO OCUPACIONAL</t>
  </si>
  <si>
    <t>TRABAJO DISTANCIA</t>
  </si>
  <si>
    <t>SI</t>
  </si>
  <si>
    <t>NO</t>
  </si>
  <si>
    <t>SUPERINTENDENTES</t>
  </si>
  <si>
    <t>ESPECIALISTAS GENTE A CARGO</t>
  </si>
  <si>
    <t xml:space="preserve">ESPECIALISTAS </t>
  </si>
  <si>
    <t>ANALISTAS CON GENTE A CARGO</t>
  </si>
  <si>
    <t xml:space="preserve">ANALISTAS </t>
  </si>
  <si>
    <t>ANALISTAS</t>
  </si>
  <si>
    <t>TECNICOS</t>
  </si>
  <si>
    <t>OPERADORES 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</si>
</sst>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5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5"/>
      <name val="Calibri"/>
      <family val="2"/>
      <scheme val="minor"/>
    </font>
    <font>
      <b/>
      <i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carga%20personal%20evaluacion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evd cierre 2020"/>
      <sheetName val="Reg objt 2020 cierre evd"/>
      <sheetName val="EVD Objt 2020"/>
      <sheetName val="EVD Comp 2020"/>
      <sheetName val="Personas con obj"/>
      <sheetName val="base registro objt"/>
      <sheetName val="Registro 2021 obj"/>
      <sheetName val="General Evaluados y evaluadores"/>
    </sheetNames>
    <sheetDataSet>
      <sheetData sheetId="0">
        <row r="2">
          <cell r="B2" t="str">
            <v>VEER850729240</v>
          </cell>
          <cell r="C2" t="str">
            <v>ROCIO</v>
          </cell>
          <cell r="D2" t="str">
            <v>VERA ESTRADA</v>
          </cell>
          <cell r="E2" t="str">
            <v>rocio.vera@plastiglas.com.mx</v>
          </cell>
          <cell r="F2" t="str">
            <v>OCOYOACAC</v>
          </cell>
          <cell r="G2" t="str">
            <v>PLANEACION FINANCIERA OCO</v>
          </cell>
          <cell r="H2" t="str">
            <v>ESPECIALISTA DE COBRANZA Y TESORERIA</v>
          </cell>
          <cell r="I2" t="str">
            <v>ESPECIALISTAS JR.</v>
          </cell>
          <cell r="J2" t="str">
            <v>GAGJ800526HWA</v>
          </cell>
          <cell r="K2" t="str">
            <v>SI</v>
          </cell>
          <cell r="L2" t="str">
            <v>ESPECIALISTAS GENTE A CARGO</v>
          </cell>
          <cell r="M2" t="str">
            <v>SI</v>
          </cell>
        </row>
        <row r="3">
          <cell r="B3" t="str">
            <v>RONJ770115TM6</v>
          </cell>
          <cell r="C3" t="str">
            <v>JAVIER</v>
          </cell>
          <cell r="D3" t="str">
            <v>ROJO NIETO</v>
          </cell>
          <cell r="E3" t="str">
            <v>javier.rojo@plastiglas.com.mx</v>
          </cell>
          <cell r="F3" t="str">
            <v>CS D.F.</v>
          </cell>
          <cell r="G3" t="str">
            <v>COBRANZAS</v>
          </cell>
          <cell r="H3" t="str">
            <v>GESTOR DE COBRANZA IZTAPALAPA</v>
          </cell>
          <cell r="I3" t="str">
            <v>TECNICOS SR.</v>
          </cell>
          <cell r="J3" t="str">
            <v>VEER850729240</v>
          </cell>
          <cell r="K3" t="str">
            <v>NO</v>
          </cell>
          <cell r="L3" t="str">
            <v>TECNICOS</v>
          </cell>
          <cell r="M3" t="str">
            <v>SI</v>
          </cell>
        </row>
        <row r="4">
          <cell r="B4" t="str">
            <v>NARM820720TS8</v>
          </cell>
          <cell r="C4" t="str">
            <v>MARIBEL</v>
          </cell>
          <cell r="D4" t="str">
            <v>NARVAEZ REYES</v>
          </cell>
          <cell r="E4" t="str">
            <v>maribel.narvaez@plastiglas.com.mx</v>
          </cell>
          <cell r="F4" t="str">
            <v>OCOYOACAC</v>
          </cell>
          <cell r="G4" t="str">
            <v>PLANEACION FINANCIERA OCO</v>
          </cell>
          <cell r="H4" t="str">
            <v>ANALISTA DE COBRANZA</v>
          </cell>
          <cell r="I4" t="str">
            <v>ANALISTAS JR.</v>
          </cell>
          <cell r="J4" t="str">
            <v>VEER850729240</v>
          </cell>
          <cell r="K4" t="str">
            <v>NO</v>
          </cell>
          <cell r="L4" t="str">
            <v xml:space="preserve">ANALISTAS </v>
          </cell>
          <cell r="M4" t="str">
            <v>SI</v>
          </cell>
        </row>
        <row r="5">
          <cell r="B5" t="str">
            <v>MAVM8112281Z5</v>
          </cell>
          <cell r="C5" t="str">
            <v>MAYRA ELIZABETH</v>
          </cell>
          <cell r="D5" t="str">
            <v>MANDUJANO VAZQUEZ</v>
          </cell>
          <cell r="E5" t="str">
            <v>mayra.mandujano@plastiglas.com.mx</v>
          </cell>
          <cell r="F5" t="str">
            <v>CS MONTERREY</v>
          </cell>
          <cell r="G5" t="str">
            <v>COBRANZAS</v>
          </cell>
          <cell r="H5" t="str">
            <v>GESTOR DE COBRANZA MONTERREY</v>
          </cell>
          <cell r="I5" t="str">
            <v>TECNICOS SR.</v>
          </cell>
          <cell r="J5" t="str">
            <v>VEER850729240</v>
          </cell>
          <cell r="K5" t="str">
            <v>NO</v>
          </cell>
          <cell r="L5" t="str">
            <v>TECNICOS</v>
          </cell>
          <cell r="M5" t="str">
            <v>SI</v>
          </cell>
        </row>
        <row r="6">
          <cell r="B6" t="str">
            <v>CAGX8904298K8</v>
          </cell>
          <cell r="C6" t="str">
            <v>ADRIAN ANGEL</v>
          </cell>
          <cell r="D6" t="str">
            <v>CARRILLO GONZALEZ</v>
          </cell>
          <cell r="E6" t="str">
            <v>adrian.carrillo@plastiglas.com.mx</v>
          </cell>
          <cell r="F6" t="str">
            <v>OCOYOACAC</v>
          </cell>
          <cell r="G6" t="str">
            <v>LOGISTICA OCO</v>
          </cell>
          <cell r="H6" t="str">
            <v>SUPERVISOR DE ALMACEN</v>
          </cell>
          <cell r="I6" t="str">
            <v>ANALISTAS JR.</v>
          </cell>
          <cell r="J6" t="str">
            <v>MEGF630920GW9</v>
          </cell>
          <cell r="K6" t="str">
            <v>SI</v>
          </cell>
          <cell r="L6" t="str">
            <v>ANALISTAS CON GENTE A CARGO</v>
          </cell>
          <cell r="M6" t="str">
            <v>NO</v>
          </cell>
        </row>
        <row r="7">
          <cell r="B7" t="str">
            <v>MAEA900509I59</v>
          </cell>
          <cell r="C7" t="str">
            <v>ADRIAN</v>
          </cell>
          <cell r="D7" t="str">
            <v>MAGADAN ESTRADA</v>
          </cell>
          <cell r="E7" t="str">
            <v>mario.cruz@plastiglas.com.mx</v>
          </cell>
          <cell r="F7" t="str">
            <v>CS D.F.</v>
          </cell>
          <cell r="G7" t="str">
            <v>COMERCIAL</v>
          </cell>
          <cell r="H7" t="str">
            <v>AUXILIAR DE ALMACEN</v>
          </cell>
          <cell r="I7" t="str">
            <v>OPERADORES AUXILIARES</v>
          </cell>
          <cell r="J7" t="str">
            <v>CUOM8112052L9</v>
          </cell>
          <cell r="K7" t="str">
            <v>NO</v>
          </cell>
          <cell r="L7" t="str">
            <v>OPERADORES AUXILIARES</v>
          </cell>
          <cell r="M7" t="str">
            <v>NO</v>
          </cell>
        </row>
        <row r="8">
          <cell r="B8" t="str">
            <v>JEAV890703IDA</v>
          </cell>
          <cell r="C8" t="str">
            <v>VICENTE</v>
          </cell>
          <cell r="D8" t="str">
            <v>DE JESUS ANTONIO</v>
          </cell>
          <cell r="E8" t="str">
            <v>vicente.antonio@plastiglas.com.mx</v>
          </cell>
          <cell r="F8" t="str">
            <v>OCOYOACAC</v>
          </cell>
          <cell r="G8" t="str">
            <v>LOGISTICA OCO</v>
          </cell>
          <cell r="H8" t="str">
            <v>ANALISTA DE TRAFICO Y FACTURACION</v>
          </cell>
          <cell r="I8" t="str">
            <v>TECNICOS SR.</v>
          </cell>
          <cell r="J8" t="str">
            <v>MEGF630920GW9</v>
          </cell>
          <cell r="K8" t="str">
            <v>SI</v>
          </cell>
          <cell r="L8" t="str">
            <v>TECNICOS</v>
          </cell>
          <cell r="M8" t="str">
            <v>NO</v>
          </cell>
        </row>
        <row r="9">
          <cell r="B9" t="str">
            <v>IUGP940703CX7</v>
          </cell>
          <cell r="C9" t="str">
            <v>PAOLA</v>
          </cell>
          <cell r="D9" t="str">
            <v>IZQUIERDO GONZALEZ</v>
          </cell>
          <cell r="E9" t="str">
            <v>paola.izquierdo@plastiglas.com.mx</v>
          </cell>
          <cell r="F9" t="str">
            <v>OCOYOACAC</v>
          </cell>
          <cell r="G9" t="str">
            <v>PLANEACION FINANCIERA OCO</v>
          </cell>
          <cell r="H9" t="str">
            <v>ANALISTA DE TESORERIA</v>
          </cell>
          <cell r="I9" t="str">
            <v>ANALISTAS JR.</v>
          </cell>
          <cell r="J9" t="str">
            <v>GAGJ800526HWA</v>
          </cell>
          <cell r="K9" t="str">
            <v>NO</v>
          </cell>
          <cell r="L9" t="str">
            <v xml:space="preserve">ANALISTAS </v>
          </cell>
          <cell r="M9" t="str">
            <v>NO</v>
          </cell>
        </row>
        <row r="10">
          <cell r="B10" t="str">
            <v>DOMF590705A59</v>
          </cell>
          <cell r="C10" t="str">
            <v>FERNANDO CRISTIAN</v>
          </cell>
          <cell r="D10" t="str">
            <v>DOMINGUEZ MORO</v>
          </cell>
          <cell r="E10" t="str">
            <v>fernando.dominguez@plastiglas.com.mx</v>
          </cell>
          <cell r="F10" t="str">
            <v>OCOYOACAC</v>
          </cell>
          <cell r="G10" t="str">
            <v>DIRECCION GENERAL</v>
          </cell>
          <cell r="H10" t="str">
            <v>EVALUADOR DE PROYECTOS DE INVERSION</v>
          </cell>
          <cell r="I10" t="str">
            <v>GERENTES JR.</v>
          </cell>
          <cell r="J10" t="str">
            <v>KIMA561018HH5</v>
          </cell>
          <cell r="K10" t="str">
            <v>NO</v>
          </cell>
          <cell r="L10" t="str">
            <v>GERENTES JR.</v>
          </cell>
          <cell r="M10" t="str">
            <v>NO</v>
          </cell>
        </row>
        <row r="11">
          <cell r="B11" t="str">
            <v>SAGG751130KZ4</v>
          </cell>
          <cell r="C11" t="str">
            <v>GERARDO</v>
          </cell>
          <cell r="D11" t="str">
            <v>SALAZAR GALLEGOS</v>
          </cell>
          <cell r="E11" t="str">
            <v>mario.cruz@plastiglas.com.mx</v>
          </cell>
          <cell r="F11" t="str">
            <v>CS D.F.</v>
          </cell>
          <cell r="G11" t="str">
            <v>COMERCIAL</v>
          </cell>
          <cell r="H11" t="str">
            <v>AUXILIAR DE ALMACEN</v>
          </cell>
          <cell r="I11" t="str">
            <v>OPERADORES AUXILIARES</v>
          </cell>
          <cell r="J11" t="str">
            <v>CUOM8112052L9</v>
          </cell>
          <cell r="K11" t="str">
            <v>NO</v>
          </cell>
          <cell r="L11" t="str">
            <v>OPERADORES AUXILIARES</v>
          </cell>
          <cell r="M11" t="str">
            <v>NO</v>
          </cell>
        </row>
        <row r="12">
          <cell r="B12" t="str">
            <v>CORL880901I77</v>
          </cell>
          <cell r="C12" t="str">
            <v>LUIS ADRIAN</v>
          </cell>
          <cell r="D12" t="str">
            <v>COLIN RAMIREZ</v>
          </cell>
          <cell r="E12" t="str">
            <v>luis.colin@plastiglas.com.mx</v>
          </cell>
          <cell r="F12" t="str">
            <v>OCOYOACAC</v>
          </cell>
          <cell r="G12" t="str">
            <v>CONTRALORIA OCO</v>
          </cell>
          <cell r="H12" t="str">
            <v>ESPECIALISTA FISCAL</v>
          </cell>
          <cell r="I12" t="str">
            <v>ESPECIALISTAS JR.</v>
          </cell>
          <cell r="J12" t="str">
            <v>CASH7012249G3</v>
          </cell>
          <cell r="K12" t="str">
            <v>SI</v>
          </cell>
          <cell r="L12" t="str">
            <v>ESPECIALISTAS GENTE A CARGO</v>
          </cell>
          <cell r="M12" t="str">
            <v>SI</v>
          </cell>
        </row>
        <row r="13">
          <cell r="B13" t="str">
            <v>CASG741130649</v>
          </cell>
          <cell r="C13" t="str">
            <v>MARIA GUADALUPE</v>
          </cell>
          <cell r="D13" t="str">
            <v>CARMONA SOTO</v>
          </cell>
          <cell r="E13" t="str">
            <v>guadalupe.carmona@plastiglas.com.mx</v>
          </cell>
          <cell r="F13" t="str">
            <v>OCOYOACAC</v>
          </cell>
          <cell r="G13" t="str">
            <v>COSTOS Y CUENTAS X PAGAR OCO</v>
          </cell>
          <cell r="H13" t="str">
            <v>ESPECIALISTA COSTOS</v>
          </cell>
          <cell r="I13" t="str">
            <v>ESPECIALISTAS JR.</v>
          </cell>
          <cell r="J13" t="str">
            <v>CASH7012249G3</v>
          </cell>
          <cell r="K13" t="str">
            <v>NO</v>
          </cell>
          <cell r="L13" t="str">
            <v xml:space="preserve">ESPECIALISTAS </v>
          </cell>
          <cell r="M13" t="str">
            <v>SI</v>
          </cell>
        </row>
        <row r="14">
          <cell r="B14" t="str">
            <v>LOAV920409MR5</v>
          </cell>
          <cell r="C14" t="str">
            <v>VICENTE GIOVANNI</v>
          </cell>
          <cell r="D14" t="str">
            <v>LOPEZ AVILA</v>
          </cell>
          <cell r="E14" t="str">
            <v>ernesto.jimenez@plastiglas.com.mx</v>
          </cell>
          <cell r="F14" t="str">
            <v>CS GUADALAJARA</v>
          </cell>
          <cell r="G14" t="str">
            <v>COMERCIAL</v>
          </cell>
          <cell r="H14" t="str">
            <v>AUXILIAR DE ALMACEN</v>
          </cell>
          <cell r="I14" t="str">
            <v>OPERADORES AUXILIARES</v>
          </cell>
          <cell r="J14" t="str">
            <v>JIME7907275W3</v>
          </cell>
          <cell r="K14" t="str">
            <v>NO</v>
          </cell>
          <cell r="L14" t="str">
            <v>OPERADORES AUXILIARES</v>
          </cell>
          <cell r="M14" t="str">
            <v>NO</v>
          </cell>
        </row>
        <row r="15">
          <cell r="B15" t="str">
            <v>AEGG651017PP4</v>
          </cell>
          <cell r="C15" t="str">
            <v>GERARDO EMILIO</v>
          </cell>
          <cell r="D15" t="str">
            <v>ACEVES GOMEZ</v>
          </cell>
          <cell r="E15" t="str">
            <v>gerardo.aceves@plastiglas.com.mx</v>
          </cell>
          <cell r="F15" t="str">
            <v>OCOYOACAC</v>
          </cell>
          <cell r="G15" t="str">
            <v>MASH OCO</v>
          </cell>
          <cell r="H15" t="str">
            <v>ESPECIALISTA MASH (OCO)</v>
          </cell>
          <cell r="I15" t="str">
            <v>ESPECIALISTAS SR.</v>
          </cell>
          <cell r="J15" t="str">
            <v>SIBR620920129</v>
          </cell>
          <cell r="K15" t="str">
            <v>SI</v>
          </cell>
          <cell r="L15" t="str">
            <v>ESPECIALISTAS GENTE A CARGO</v>
          </cell>
          <cell r="M15" t="str">
            <v>SI</v>
          </cell>
        </row>
        <row r="16">
          <cell r="B16" t="str">
            <v>TUEE941013T98</v>
          </cell>
          <cell r="C16" t="str">
            <v>EDUARDO</v>
          </cell>
          <cell r="D16" t="str">
            <v>TRUJILLO ESTRADA</v>
          </cell>
          <cell r="E16" t="str">
            <v>Eduardo.trujillo@plastiglas.com.mx</v>
          </cell>
          <cell r="F16" t="str">
            <v>OCOYOACAC</v>
          </cell>
          <cell r="G16" t="str">
            <v>CONTRALORIA OCO</v>
          </cell>
          <cell r="H16" t="str">
            <v>ANALISTA FISCAL CONTABLE</v>
          </cell>
          <cell r="I16" t="str">
            <v>ANALISTAS JR.</v>
          </cell>
          <cell r="J16" t="str">
            <v>CORL880901I77</v>
          </cell>
          <cell r="K16" t="str">
            <v>NO</v>
          </cell>
          <cell r="L16" t="str">
            <v xml:space="preserve">ANALISTAS </v>
          </cell>
          <cell r="M16" t="str">
            <v>SI</v>
          </cell>
        </row>
        <row r="17">
          <cell r="B17" t="str">
            <v>MOCS960823F96</v>
          </cell>
          <cell r="C17" t="str">
            <v>SERGIO BALDOMERO</v>
          </cell>
          <cell r="D17" t="str">
            <v>MORENO CRUZ</v>
          </cell>
          <cell r="E17" t="str">
            <v>carmen.garcia@plastiglas.com.mx</v>
          </cell>
          <cell r="F17" t="str">
            <v>SAN LUIS POTOSI</v>
          </cell>
          <cell r="G17" t="str">
            <v>RECURSOS HUMANOS SLP</v>
          </cell>
          <cell r="H17" t="str">
            <v>CHOFER</v>
          </cell>
          <cell r="I17" t="str">
            <v>TECNICOS JR.</v>
          </cell>
          <cell r="J17" t="str">
            <v>GAPC8602129M7</v>
          </cell>
          <cell r="K17" t="str">
            <v>NO</v>
          </cell>
          <cell r="L17" t="str">
            <v>TECNICOS</v>
          </cell>
          <cell r="M17" t="str">
            <v>NO</v>
          </cell>
        </row>
        <row r="18">
          <cell r="B18" t="str">
            <v>CUHC830914RG0</v>
          </cell>
          <cell r="C18" t="str">
            <v>CESAR</v>
          </cell>
          <cell r="D18" t="str">
            <v>CRUZ HERNANDEZ</v>
          </cell>
          <cell r="E18" t="str">
            <v>Cesar.cruz@plastiglas.com.mx</v>
          </cell>
          <cell r="F18" t="str">
            <v>OCOYOACAC</v>
          </cell>
          <cell r="G18" t="str">
            <v>TECNOLOGIA OCO</v>
          </cell>
          <cell r="H18" t="str">
            <v>TECNICO DE PLANTA PILOTO POLIMERIZACIÓN</v>
          </cell>
          <cell r="I18" t="str">
            <v>OPERADORES AUXILIARES</v>
          </cell>
          <cell r="J18" t="str">
            <v>GOPH901022PV9</v>
          </cell>
          <cell r="K18" t="str">
            <v>NO</v>
          </cell>
          <cell r="L18" t="str">
            <v>OPERADORES AUXILIARES</v>
          </cell>
          <cell r="M18" t="str">
            <v>NO</v>
          </cell>
        </row>
        <row r="19">
          <cell r="B19" t="str">
            <v>PEBK790512JH4</v>
          </cell>
          <cell r="C19" t="str">
            <v>KARINA</v>
          </cell>
          <cell r="D19" t="str">
            <v>PEREZ BARRAGAN</v>
          </cell>
          <cell r="E19" t="str">
            <v>Karina.perez@plastiglas.com.mx</v>
          </cell>
          <cell r="F19" t="str">
            <v>OCOYOACAC</v>
          </cell>
          <cell r="G19" t="str">
            <v>MASH OCO</v>
          </cell>
          <cell r="H19" t="str">
            <v>MEDICO DE PLANTA (OCO)</v>
          </cell>
          <cell r="I19" t="str">
            <v>ESPECIALISTAS JR.</v>
          </cell>
          <cell r="J19" t="str">
            <v>AEGG651017PP4</v>
          </cell>
          <cell r="K19" t="str">
            <v>NO</v>
          </cell>
          <cell r="L19" t="str">
            <v xml:space="preserve">ESPECIALISTAS </v>
          </cell>
          <cell r="M19" t="str">
            <v>NO</v>
          </cell>
        </row>
        <row r="20">
          <cell r="B20" t="str">
            <v>ROVR930304952</v>
          </cell>
          <cell r="C20" t="str">
            <v>ROSA DEL CARMEN</v>
          </cell>
          <cell r="D20" t="str">
            <v>ROSAS VAZQUEZ</v>
          </cell>
          <cell r="E20" t="str">
            <v>rosa.rosas@plastiglas.com.mx</v>
          </cell>
          <cell r="F20" t="str">
            <v>SAN LUIS POTOSI</v>
          </cell>
          <cell r="G20" t="str">
            <v>MASH SLP</v>
          </cell>
          <cell r="H20" t="str">
            <v>ENFERMERA DE PLANTA - SLP</v>
          </cell>
          <cell r="I20" t="str">
            <v>TECNICOS SR.</v>
          </cell>
          <cell r="J20" t="str">
            <v>JARS881219GZ6</v>
          </cell>
          <cell r="K20" t="str">
            <v>NO</v>
          </cell>
          <cell r="L20" t="str">
            <v>TECNICOS</v>
          </cell>
          <cell r="M20" t="str">
            <v>NO</v>
          </cell>
        </row>
        <row r="21">
          <cell r="B21" t="str">
            <v>SAJD5912116A4</v>
          </cell>
          <cell r="C21" t="str">
            <v>DAMASO</v>
          </cell>
          <cell r="D21" t="str">
            <v>SALOMON JIMENEZ</v>
          </cell>
          <cell r="E21" t="str">
            <v>damaso.salomon@plastiglas.com.mx</v>
          </cell>
          <cell r="F21" t="str">
            <v>SAN LUIS POTOSI</v>
          </cell>
          <cell r="G21" t="str">
            <v>MANTENIMIENTO SLP</v>
          </cell>
          <cell r="H21" t="str">
            <v>ESPECIALISTA DE MANTENIMIENTO</v>
          </cell>
          <cell r="J21" t="str">
            <v>AAGM631228KSA</v>
          </cell>
          <cell r="K21" t="str">
            <v>SI</v>
          </cell>
          <cell r="L21" t="str">
            <v>ESPECIALISTAS GENTE A CARGO</v>
          </cell>
          <cell r="M21" t="str">
            <v>NO</v>
          </cell>
        </row>
        <row r="22">
          <cell r="B22" t="str">
            <v>GAGJ800526HWA</v>
          </cell>
          <cell r="C22" t="str">
            <v>JESUS</v>
          </cell>
          <cell r="D22" t="str">
            <v>GARCIA GARCIA</v>
          </cell>
          <cell r="E22" t="str">
            <v>jesus.garcia@plastiglas.com.mx</v>
          </cell>
          <cell r="F22" t="str">
            <v>OCOYOACAC</v>
          </cell>
          <cell r="G22" t="str">
            <v>PLANEACION FINANCIERA OCO</v>
          </cell>
          <cell r="H22" t="str">
            <v>SUBGERENTE DE TESORERÍA Y COBRANZA</v>
          </cell>
          <cell r="I22" t="str">
            <v>SUPERINTENDENTES</v>
          </cell>
          <cell r="J22" t="str">
            <v>MABA640522B17</v>
          </cell>
          <cell r="K22" t="str">
            <v>SI</v>
          </cell>
          <cell r="L22" t="str">
            <v>SUPERINTENDENTES</v>
          </cell>
          <cell r="M22" t="str">
            <v>SI</v>
          </cell>
        </row>
        <row r="23">
          <cell r="B23" t="str">
            <v>RORJ6611196N4</v>
          </cell>
          <cell r="C23" t="str">
            <v>JORGE ISABEL</v>
          </cell>
          <cell r="D23" t="str">
            <v>RODRIGUEZ ROJAS</v>
          </cell>
          <cell r="E23" t="str">
            <v>jorge.RRojas@plastiglas.com.mx</v>
          </cell>
          <cell r="F23" t="str">
            <v>OCOYOACAC</v>
          </cell>
          <cell r="G23" t="str">
            <v>CONTRALORIA OCO</v>
          </cell>
          <cell r="H23" t="str">
            <v>ESPECIALISTA FISCAL</v>
          </cell>
          <cell r="I23" t="str">
            <v>ESPECIALISTAS JR.</v>
          </cell>
          <cell r="J23" t="str">
            <v>CASH7012249G3</v>
          </cell>
          <cell r="K23" t="str">
            <v>NO</v>
          </cell>
          <cell r="L23" t="str">
            <v xml:space="preserve">ESPECIALISTAS </v>
          </cell>
          <cell r="M23" t="str">
            <v>SI</v>
          </cell>
        </row>
        <row r="24">
          <cell r="B24" t="str">
            <v>BUAJ850403N10</v>
          </cell>
          <cell r="C24" t="str">
            <v>JOSE</v>
          </cell>
          <cell r="D24" t="str">
            <v>BUSTAMANTE AMADOR</v>
          </cell>
          <cell r="E24" t="str">
            <v>jose.bustamante@plastiglas.com.mx</v>
          </cell>
          <cell r="F24" t="str">
            <v>SAN LUIS POTOSI</v>
          </cell>
          <cell r="G24" t="str">
            <v>LOGISTICA SLP</v>
          </cell>
          <cell r="H24" t="str">
            <v>ANALISTA DE INVENTARIO SLP</v>
          </cell>
          <cell r="I24" t="str">
            <v>ANALISTAS JR.</v>
          </cell>
          <cell r="J24" t="str">
            <v>JEAV890703IDA</v>
          </cell>
          <cell r="K24" t="str">
            <v>NO</v>
          </cell>
          <cell r="L24" t="str">
            <v>TECNICOS</v>
          </cell>
          <cell r="M24" t="str">
            <v>NO</v>
          </cell>
        </row>
        <row r="25">
          <cell r="B25" t="str">
            <v>SIBR620920129</v>
          </cell>
          <cell r="C25" t="str">
            <v>RAFAEL</v>
          </cell>
          <cell r="D25" t="str">
            <v>SIMANCAS BAUTISTA</v>
          </cell>
          <cell r="E25" t="str">
            <v>rafael.simancas@plastiglas.com.mx</v>
          </cell>
          <cell r="F25" t="str">
            <v>OCOYOACAC</v>
          </cell>
          <cell r="G25" t="str">
            <v>OP. OCOYOACAC</v>
          </cell>
          <cell r="H25" t="str">
            <v>DIRECTOR DE OPERACIONES PLASTIGLAS</v>
          </cell>
          <cell r="I25" t="str">
            <v>DIRECTIVOS</v>
          </cell>
          <cell r="J25" t="str">
            <v>KIMA561018HH5</v>
          </cell>
          <cell r="K25" t="str">
            <v>SI</v>
          </cell>
          <cell r="L25" t="str">
            <v>DIRECTIVOS</v>
          </cell>
          <cell r="M25" t="str">
            <v>SI</v>
          </cell>
        </row>
        <row r="26">
          <cell r="B26" t="str">
            <v>LORJ610430455</v>
          </cell>
          <cell r="C26" t="str">
            <v>JUAN MIGUEL</v>
          </cell>
          <cell r="D26" t="str">
            <v>LOPEZ RUBIO</v>
          </cell>
          <cell r="E26" t="str">
            <v>miguel.lopez@plastiglas.com.mx</v>
          </cell>
          <cell r="F26" t="str">
            <v>CS D.F.</v>
          </cell>
          <cell r="G26" t="str">
            <v>COMERCIAL</v>
          </cell>
          <cell r="H26" t="str">
            <v>DIRECTOR COMERCIAL PLASTIGLAS</v>
          </cell>
          <cell r="I26" t="str">
            <v>DIRECTIVOS</v>
          </cell>
          <cell r="J26" t="str">
            <v>KIMA561018HH5</v>
          </cell>
          <cell r="K26" t="str">
            <v>SI</v>
          </cell>
          <cell r="L26" t="str">
            <v>DIRECTIVOS</v>
          </cell>
          <cell r="M26" t="str">
            <v>SI</v>
          </cell>
        </row>
        <row r="27">
          <cell r="B27" t="str">
            <v>AAGM631228KSA</v>
          </cell>
          <cell r="C27" t="str">
            <v>MARTIN</v>
          </cell>
          <cell r="D27" t="str">
            <v>ALVAREZ GILES</v>
          </cell>
          <cell r="E27" t="str">
            <v>martin.alvarez@plastiglas.com.mx</v>
          </cell>
          <cell r="F27" t="str">
            <v>SAN LUIS POTOSI</v>
          </cell>
          <cell r="G27" t="str">
            <v>OP. SAN LUIS POTOSI</v>
          </cell>
          <cell r="H27" t="str">
            <v>GERENTE DE PRODUCCION</v>
          </cell>
          <cell r="I27" t="str">
            <v>DIRECTIVOS</v>
          </cell>
          <cell r="J27" t="str">
            <v>SIBR620920129</v>
          </cell>
          <cell r="K27" t="str">
            <v>SI</v>
          </cell>
          <cell r="L27" t="str">
            <v>DIRECTIVOS</v>
          </cell>
          <cell r="M27" t="str">
            <v>SI</v>
          </cell>
        </row>
        <row r="28">
          <cell r="B28" t="str">
            <v>CUAO7505207V6</v>
          </cell>
          <cell r="C28" t="str">
            <v>OMAR</v>
          </cell>
          <cell r="D28" t="str">
            <v>CRUZ AZUARA</v>
          </cell>
          <cell r="E28" t="str">
            <v>Omar.Cruz@plastiglas.com.mx</v>
          </cell>
          <cell r="F28" t="str">
            <v>SAN LUIS POTOSI</v>
          </cell>
          <cell r="G28" t="str">
            <v>OP. SAN LUIS POTOSI</v>
          </cell>
          <cell r="H28" t="str">
            <v>ESPECIALISTA DE OPERACIONES LÍNEA IV</v>
          </cell>
          <cell r="I28" t="str">
            <v>ESPECIALISTAS JR.</v>
          </cell>
          <cell r="J28" t="str">
            <v>AAGM631228KSA</v>
          </cell>
          <cell r="K28" t="str">
            <v>SI</v>
          </cell>
          <cell r="L28" t="str">
            <v>ESPECIALISTAS GENTE A CARGO</v>
          </cell>
          <cell r="M28" t="str">
            <v>SI</v>
          </cell>
        </row>
        <row r="29">
          <cell r="B29" t="str">
            <v>MOPC6912153F9</v>
          </cell>
          <cell r="C29" t="str">
            <v>JOSE CONCEPCION</v>
          </cell>
          <cell r="D29" t="str">
            <v>MORALES PEREZ</v>
          </cell>
          <cell r="E29" t="str">
            <v>Concepcion.Morales@plastiglas.com.mx</v>
          </cell>
          <cell r="F29" t="str">
            <v>SAN LUIS POTOSI</v>
          </cell>
          <cell r="G29" t="str">
            <v>LOGISTICA SLP</v>
          </cell>
          <cell r="H29" t="str">
            <v>SUPERVISOR DE PROGRAMACION</v>
          </cell>
          <cell r="I29" t="str">
            <v>ANALISTAS SR.</v>
          </cell>
          <cell r="J29" t="str">
            <v>MEGF630920GW9</v>
          </cell>
          <cell r="K29" t="str">
            <v>SI</v>
          </cell>
          <cell r="L29" t="str">
            <v>ANALISTAS CON GENTE A CARGO</v>
          </cell>
          <cell r="M29" t="str">
            <v>SI</v>
          </cell>
        </row>
        <row r="30">
          <cell r="B30" t="str">
            <v>COES6502228Z2</v>
          </cell>
          <cell r="C30" t="str">
            <v>SERGIO</v>
          </cell>
          <cell r="D30" t="str">
            <v>COLIN ESCOBAR</v>
          </cell>
          <cell r="E30" t="str">
            <v>sergio.colin@plastiglas.com.mx</v>
          </cell>
          <cell r="F30" t="str">
            <v>OCOYOACAC</v>
          </cell>
          <cell r="G30" t="str">
            <v>TECNOLOGIA OCO</v>
          </cell>
          <cell r="H30" t="str">
            <v>GERENTE DE TECNOLOGÍA</v>
          </cell>
          <cell r="I30" t="str">
            <v>DIRECTIVOS</v>
          </cell>
          <cell r="J30" t="str">
            <v>KIMA561018HH5</v>
          </cell>
          <cell r="K30" t="str">
            <v>SI</v>
          </cell>
          <cell r="L30" t="str">
            <v>DIRECTIVOS</v>
          </cell>
          <cell r="M30" t="str">
            <v>SI</v>
          </cell>
        </row>
        <row r="31">
          <cell r="B31" t="str">
            <v>MEGF630920GW9</v>
          </cell>
          <cell r="C31" t="str">
            <v>FAUSTO</v>
          </cell>
          <cell r="D31" t="str">
            <v>MEJIA GONZALEZ</v>
          </cell>
          <cell r="E31" t="str">
            <v>fausto.mejia@unigel.com.mx</v>
          </cell>
          <cell r="F31" t="str">
            <v>OCOYOACAC</v>
          </cell>
          <cell r="G31" t="str">
            <v>LOGISTICA OCO</v>
          </cell>
          <cell r="H31" t="str">
            <v>DIRECTOR DE CADENA DE SUMINISTRO</v>
          </cell>
          <cell r="I31" t="str">
            <v>DIRECTIVOS</v>
          </cell>
          <cell r="J31" t="str">
            <v>KIMA561018HH5</v>
          </cell>
          <cell r="K31" t="str">
            <v>SI</v>
          </cell>
          <cell r="L31" t="str">
            <v>DIRECTIVOS</v>
          </cell>
          <cell r="M31" t="str">
            <v>SI</v>
          </cell>
        </row>
        <row r="32">
          <cell r="B32" t="str">
            <v>ZESR601124QP2</v>
          </cell>
          <cell r="C32" t="str">
            <v>RAUL</v>
          </cell>
          <cell r="D32" t="str">
            <v>ZEPEDA SANABRIA</v>
          </cell>
          <cell r="E32" t="str">
            <v>raul.zepeda@plastiglas.com.mx</v>
          </cell>
          <cell r="F32" t="str">
            <v>SAN LUIS POTOSI</v>
          </cell>
          <cell r="G32" t="str">
            <v>OP. SAN LUIS POTOSI</v>
          </cell>
          <cell r="H32" t="str">
            <v>GERENTE DE ASEGURAMIENTO DE CALIDAD Y SERVICIO AL CLIENTE</v>
          </cell>
          <cell r="I32" t="str">
            <v>GERENTES JR.</v>
          </cell>
          <cell r="J32" t="str">
            <v>SIBR620920129</v>
          </cell>
          <cell r="K32" t="str">
            <v>SI</v>
          </cell>
          <cell r="L32" t="str">
            <v>GERENTES JR.</v>
          </cell>
          <cell r="M32" t="str">
            <v>SI</v>
          </cell>
        </row>
        <row r="33">
          <cell r="B33" t="str">
            <v>FUSE600902KT3</v>
          </cell>
          <cell r="C33" t="str">
            <v>ESTEBAN</v>
          </cell>
          <cell r="D33" t="str">
            <v>FUENTES SERRANO</v>
          </cell>
          <cell r="E33" t="str">
            <v>esteban.fuentes@plastiglas.com.mx</v>
          </cell>
          <cell r="F33" t="str">
            <v>OCOYOACAC</v>
          </cell>
          <cell r="G33" t="str">
            <v>MANTENIMIENTO OCO</v>
          </cell>
          <cell r="H33" t="str">
            <v>SUPERVISOR DE MANTENIMIENTO</v>
          </cell>
          <cell r="I33" t="str">
            <v>ESPECIALISTAS JR.</v>
          </cell>
          <cell r="J33" t="str">
            <v>CAEA590927G48</v>
          </cell>
          <cell r="K33" t="str">
            <v>SI</v>
          </cell>
          <cell r="L33" t="str">
            <v>ESPECIALISTAS GENTE A CARGO</v>
          </cell>
          <cell r="M33" t="str">
            <v>SI</v>
          </cell>
        </row>
        <row r="34">
          <cell r="B34" t="str">
            <v>MEOG641216M6A</v>
          </cell>
          <cell r="C34" t="str">
            <v>GONZALO</v>
          </cell>
          <cell r="D34" t="str">
            <v>MEJIA OMAÑA</v>
          </cell>
          <cell r="E34" t="str">
            <v>gonzalo.mejia@plastiglas.com.mx</v>
          </cell>
          <cell r="F34" t="str">
            <v>OCOYOACAC</v>
          </cell>
          <cell r="G34" t="str">
            <v>OP. OCOYOACAC</v>
          </cell>
          <cell r="H34" t="str">
            <v>SUPERINTENDENTE DE ASEGURAMIENTO DE CALIDAD</v>
          </cell>
          <cell r="I34" t="str">
            <v>ESPECIALISTAS SR.</v>
          </cell>
          <cell r="J34" t="str">
            <v>ZESR601124QP2</v>
          </cell>
          <cell r="K34" t="str">
            <v>SI</v>
          </cell>
          <cell r="L34" t="str">
            <v>ESPECIALISTAS GENTE A CARGO</v>
          </cell>
          <cell r="M34" t="str">
            <v>NO</v>
          </cell>
        </row>
        <row r="35">
          <cell r="B35" t="str">
            <v>CAEA590927G48</v>
          </cell>
          <cell r="C35" t="str">
            <v>ARTURO ALBERTO</v>
          </cell>
          <cell r="D35" t="str">
            <v>CASTAÑEDA ESTRADA</v>
          </cell>
          <cell r="E35" t="str">
            <v>arturo.castaneda@plastiglas.com.mx</v>
          </cell>
          <cell r="F35" t="str">
            <v>OCOYOACAC</v>
          </cell>
          <cell r="G35" t="str">
            <v>MANTENIMIENTO OCO</v>
          </cell>
          <cell r="H35" t="str">
            <v>SUPERINTENDENTE DE MANTENIMIENTO Y SERVICIOS AUXILIARES</v>
          </cell>
          <cell r="I35" t="str">
            <v>SUPERINTENDENTES</v>
          </cell>
          <cell r="J35" t="str">
            <v>SIBR620920129</v>
          </cell>
          <cell r="K35" t="str">
            <v>SI</v>
          </cell>
          <cell r="L35" t="str">
            <v>SUPERINTENDENTES</v>
          </cell>
          <cell r="M35" t="str">
            <v>SI</v>
          </cell>
        </row>
        <row r="36">
          <cell r="B36" t="str">
            <v>HEMA590524SMA</v>
          </cell>
          <cell r="C36" t="str">
            <v>ANA MARIA</v>
          </cell>
          <cell r="D36" t="str">
            <v>HERNANDEZ MARTINEZ</v>
          </cell>
          <cell r="E36" t="str">
            <v>ana.hernandez@plastiglas.com.mx</v>
          </cell>
          <cell r="F36" t="str">
            <v>CS MONTERREY</v>
          </cell>
          <cell r="G36" t="str">
            <v>COMERCIAL</v>
          </cell>
          <cell r="H36" t="str">
            <v>GERENTE DE PROMOCIÓN COMERCIAL SUCURSAL MONTERREY</v>
          </cell>
          <cell r="I36" t="str">
            <v>GERENTES JR.</v>
          </cell>
          <cell r="J36" t="str">
            <v>LORJ610430455</v>
          </cell>
          <cell r="K36" t="str">
            <v>SI</v>
          </cell>
          <cell r="L36" t="str">
            <v>GERENTES JR.</v>
          </cell>
          <cell r="M36" t="str">
            <v>SI</v>
          </cell>
        </row>
        <row r="37">
          <cell r="B37" t="str">
            <v>GAPL671020ML8</v>
          </cell>
          <cell r="C37" t="str">
            <v>MARIA DE LOURDES</v>
          </cell>
          <cell r="D37" t="str">
            <v>GALICIA PEREZ</v>
          </cell>
          <cell r="E37" t="str">
            <v>maria.galicia@plastiglas.com.mx</v>
          </cell>
          <cell r="F37" t="str">
            <v>CS D.F.</v>
          </cell>
          <cell r="G37" t="str">
            <v>COMERCIAL</v>
          </cell>
          <cell r="H37" t="str">
            <v>SUB GERENTE DE VENTAS</v>
          </cell>
          <cell r="I37" t="str">
            <v>ESPECIALISTAS SR.</v>
          </cell>
          <cell r="J37" t="str">
            <v>LORJ610430455</v>
          </cell>
          <cell r="K37" t="str">
            <v>SI</v>
          </cell>
          <cell r="L37" t="str">
            <v xml:space="preserve">ESPECIALISTAS </v>
          </cell>
          <cell r="M37" t="str">
            <v>SI</v>
          </cell>
        </row>
        <row r="38">
          <cell r="B38" t="str">
            <v>MECJ720128L10</v>
          </cell>
          <cell r="C38" t="str">
            <v>JAVIER MAURICIO</v>
          </cell>
          <cell r="D38" t="str">
            <v>MEDINA DE LA CONCHA</v>
          </cell>
          <cell r="E38" t="str">
            <v>mauricio.medina@plastiglas.com.mx</v>
          </cell>
          <cell r="F38" t="str">
            <v>OCOYOACAC</v>
          </cell>
          <cell r="G38" t="str">
            <v>VENTAS EXPORTACION OCO</v>
          </cell>
          <cell r="H38" t="str">
            <v>GERENTE DE VENTAS EXPORTACIÓN</v>
          </cell>
          <cell r="I38" t="str">
            <v>DIRECTIVOS</v>
          </cell>
          <cell r="J38" t="str">
            <v>LORJ610430455</v>
          </cell>
          <cell r="K38" t="str">
            <v>SI</v>
          </cell>
          <cell r="L38" t="str">
            <v>DIRECTIVOS</v>
          </cell>
          <cell r="M38" t="str">
            <v>SI</v>
          </cell>
        </row>
        <row r="39">
          <cell r="B39" t="str">
            <v>CASH7012249G3</v>
          </cell>
          <cell r="C39" t="str">
            <v>HECTOR EDGAR</v>
          </cell>
          <cell r="D39" t="str">
            <v>CARMONA SANCHEZ</v>
          </cell>
          <cell r="E39" t="str">
            <v>hector.carmona@plastiglas.com.mx</v>
          </cell>
          <cell r="F39" t="str">
            <v>OCOYOACAC</v>
          </cell>
          <cell r="G39" t="str">
            <v>COSTOS Y CUENTAS X PAGAR OCO</v>
          </cell>
          <cell r="H39" t="str">
            <v>GERENTE DE FINANZAS</v>
          </cell>
          <cell r="I39" t="str">
            <v>SUPERINTENDENTES</v>
          </cell>
          <cell r="J39" t="str">
            <v>MABA640522B17</v>
          </cell>
          <cell r="K39" t="str">
            <v>SI</v>
          </cell>
          <cell r="L39" t="str">
            <v>SUPERINTENDENTES</v>
          </cell>
          <cell r="M39" t="str">
            <v>SI</v>
          </cell>
        </row>
        <row r="40">
          <cell r="B40" t="str">
            <v>GAPJ680124836</v>
          </cell>
          <cell r="C40" t="str">
            <v>JAIME</v>
          </cell>
          <cell r="D40" t="str">
            <v>GARDUÑO PEREZ</v>
          </cell>
          <cell r="E40" t="str">
            <v>jaime.garduno@plastiglas.com.mx</v>
          </cell>
          <cell r="F40" t="str">
            <v>OCOYOACAC</v>
          </cell>
          <cell r="G40" t="str">
            <v>OP. OCOYOACAC</v>
          </cell>
          <cell r="H40" t="str">
            <v>ESPECIALISTA DE CALIDAD Y SISTEMAS PRODUCTIVOS</v>
          </cell>
          <cell r="I40" t="str">
            <v>ESPECIALISTAS SR.</v>
          </cell>
          <cell r="J40" t="str">
            <v>ZESR601124QP2</v>
          </cell>
          <cell r="K40" t="str">
            <v>SI</v>
          </cell>
          <cell r="L40" t="str">
            <v xml:space="preserve">ESPECIALISTAS </v>
          </cell>
          <cell r="M40" t="str">
            <v>SI</v>
          </cell>
        </row>
        <row r="41">
          <cell r="B41" t="str">
            <v>GAFF7204276NA</v>
          </cell>
          <cell r="C41" t="str">
            <v>JOSE FEDERICO</v>
          </cell>
          <cell r="D41" t="str">
            <v>GARCIA FLORES</v>
          </cell>
          <cell r="E41" t="str">
            <v>jose.garcia@plastiglas.com.mx</v>
          </cell>
          <cell r="F41" t="str">
            <v>OCOYOACAC</v>
          </cell>
          <cell r="G41" t="str">
            <v>OP. OCOYOACAC</v>
          </cell>
          <cell r="H41" t="str">
            <v>ESPECIALISTA DE POLIMERIZACION, COLOR Y VIDRIOS</v>
          </cell>
          <cell r="I41" t="str">
            <v>ESPECIALISTAS SR.</v>
          </cell>
          <cell r="J41" t="str">
            <v>PUVL661018G32</v>
          </cell>
          <cell r="K41" t="str">
            <v>SI</v>
          </cell>
          <cell r="L41" t="str">
            <v>ESPECIALISTAS GENTE A CARGO</v>
          </cell>
          <cell r="M41" t="str">
            <v>NO</v>
          </cell>
        </row>
        <row r="42">
          <cell r="B42" t="str">
            <v>GOGM711120NA2</v>
          </cell>
          <cell r="C42" t="str">
            <v>MARIANO</v>
          </cell>
          <cell r="D42" t="str">
            <v>GONZALEZ GUTIERREZ</v>
          </cell>
          <cell r="E42" t="str">
            <v>mariano.gonzale@plastiglas.com.mx</v>
          </cell>
          <cell r="F42" t="str">
            <v>OCOYOACAC</v>
          </cell>
          <cell r="G42" t="str">
            <v>LOGISTICA OCO</v>
          </cell>
          <cell r="H42" t="str">
            <v>SUPERVISOR DE PROGRAMACION</v>
          </cell>
          <cell r="I42" t="str">
            <v>ANALISTAS SR.</v>
          </cell>
          <cell r="J42" t="str">
            <v>MEGF630920GW9</v>
          </cell>
          <cell r="K42" t="str">
            <v>SI</v>
          </cell>
          <cell r="L42" t="str">
            <v>ANALISTAS CON GENTE A CARGO</v>
          </cell>
          <cell r="M42" t="str">
            <v>SI</v>
          </cell>
        </row>
        <row r="43">
          <cell r="B43" t="str">
            <v>AEGM670921857</v>
          </cell>
          <cell r="C43" t="str">
            <v>MIGUEL ALEJANDRO</v>
          </cell>
          <cell r="D43" t="str">
            <v>ARREOLA GUEVARA</v>
          </cell>
          <cell r="E43" t="str">
            <v>miguel.arreola@plastiglas.com.mx</v>
          </cell>
          <cell r="F43" t="str">
            <v>CS GUADALAJARA</v>
          </cell>
          <cell r="G43" t="str">
            <v>COMERCIAL</v>
          </cell>
          <cell r="H43" t="str">
            <v>SUPERVISOR CS GUADALAJARA</v>
          </cell>
          <cell r="I43" t="str">
            <v>ANALISTAS JR.</v>
          </cell>
          <cell r="J43" t="str">
            <v>GOCO6611267J2</v>
          </cell>
          <cell r="K43" t="str">
            <v>SI</v>
          </cell>
          <cell r="L43" t="str">
            <v>ANALISTAS CON GENTE A CARGO</v>
          </cell>
          <cell r="M43" t="str">
            <v>NO</v>
          </cell>
        </row>
        <row r="44">
          <cell r="B44" t="str">
            <v>PETH7411164K4</v>
          </cell>
          <cell r="C44" t="str">
            <v>HECTOR</v>
          </cell>
          <cell r="D44" t="str">
            <v>PEREZ TORRES</v>
          </cell>
          <cell r="E44" t="str">
            <v>hector.perez@plastiglas.com.mx</v>
          </cell>
          <cell r="F44" t="str">
            <v>OCOYOACAC</v>
          </cell>
          <cell r="G44" t="str">
            <v>OP. OCOYOACAC</v>
          </cell>
          <cell r="H44" t="str">
            <v>ESPECIALISTA DE OPERACIONES LAMINA II, III Y FLEJES</v>
          </cell>
          <cell r="I44" t="str">
            <v>ESPECIALISTAS JR.</v>
          </cell>
          <cell r="J44" t="str">
            <v>PUVL661018G32</v>
          </cell>
          <cell r="K44" t="str">
            <v>SI</v>
          </cell>
          <cell r="L44" t="str">
            <v>ESPECIALISTAS GENTE A CARGO</v>
          </cell>
          <cell r="M44" t="str">
            <v>NO</v>
          </cell>
        </row>
        <row r="45">
          <cell r="B45" t="str">
            <v>GOCO6611267J2</v>
          </cell>
          <cell r="C45" t="str">
            <v>OSCAR URIEL</v>
          </cell>
          <cell r="D45" t="str">
            <v>GOMEZ CARDONA</v>
          </cell>
          <cell r="E45" t="str">
            <v>oscar.gomez@plastiglas.com.mx</v>
          </cell>
          <cell r="F45" t="str">
            <v>CS GUADALAJARA</v>
          </cell>
          <cell r="G45" t="str">
            <v>COMERCIAL</v>
          </cell>
          <cell r="H45" t="str">
            <v>GERENTE DE VENTAS CENTRO DE SERVICIO PACIFICO BAJIO</v>
          </cell>
          <cell r="I45" t="str">
            <v>GERENTES JR.</v>
          </cell>
          <cell r="J45" t="str">
            <v>LORJ610430455</v>
          </cell>
          <cell r="K45" t="str">
            <v>SI</v>
          </cell>
          <cell r="L45" t="str">
            <v>GERENTES JR.</v>
          </cell>
          <cell r="M45" t="str">
            <v>SI</v>
          </cell>
        </row>
        <row r="46">
          <cell r="B46" t="str">
            <v>SAVE760623IP1</v>
          </cell>
          <cell r="C46" t="str">
            <v>EDUARDO</v>
          </cell>
          <cell r="D46" t="str">
            <v>SALAZAR VALERIO</v>
          </cell>
          <cell r="E46" t="str">
            <v>eduardo.salazar@plastiglas.com.mx</v>
          </cell>
          <cell r="F46" t="str">
            <v>CS D.F.</v>
          </cell>
          <cell r="G46" t="str">
            <v>COMERCIAL</v>
          </cell>
          <cell r="H46" t="str">
            <v>SUB GERENTE TECNICO DE VENTAS</v>
          </cell>
          <cell r="I46" t="str">
            <v>ESPECIALISTAS SR.</v>
          </cell>
          <cell r="J46" t="str">
            <v>LORJ610430455</v>
          </cell>
          <cell r="K46" t="str">
            <v>SI</v>
          </cell>
          <cell r="L46" t="str">
            <v>ESPECIALISTAS GENTE A CARGO</v>
          </cell>
          <cell r="M46" t="str">
            <v>SI</v>
          </cell>
        </row>
        <row r="47">
          <cell r="B47" t="str">
            <v>PUVL661018G32</v>
          </cell>
          <cell r="C47" t="str">
            <v>LUCAS</v>
          </cell>
          <cell r="D47" t="str">
            <v>PUENTES VILCHIS</v>
          </cell>
          <cell r="E47" t="str">
            <v>lucas.puentes@plastiglas.com.mx</v>
          </cell>
          <cell r="F47" t="str">
            <v>OCOYOACAC</v>
          </cell>
          <cell r="G47" t="str">
            <v>OP. OCOYOACAC</v>
          </cell>
          <cell r="H47" t="str">
            <v>SUPERINTENDENTE DE PRODUCCIÓN</v>
          </cell>
          <cell r="I47" t="str">
            <v>GERENTES JR.</v>
          </cell>
          <cell r="J47" t="str">
            <v>SIBR620920129</v>
          </cell>
          <cell r="K47" t="str">
            <v>SI</v>
          </cell>
          <cell r="L47" t="str">
            <v>GERENTES JR.</v>
          </cell>
          <cell r="M47" t="str">
            <v>SI</v>
          </cell>
        </row>
        <row r="48">
          <cell r="B48" t="str">
            <v>BAOA710918UY5</v>
          </cell>
          <cell r="C48" t="str">
            <v>ALBERTO EMILIO</v>
          </cell>
          <cell r="D48" t="str">
            <v>BARRERA OLASCOAGA</v>
          </cell>
          <cell r="E48" t="str">
            <v>alberto.barrera@plastiglas.com.mx</v>
          </cell>
          <cell r="F48" t="str">
            <v>OCOYOACAC</v>
          </cell>
          <cell r="G48" t="str">
            <v>OP. OCOYOACAC</v>
          </cell>
          <cell r="H48" t="str">
            <v>ESPECIALISTA DE OPERACIONES LAMINA I Y AUTOCLAVE</v>
          </cell>
          <cell r="I48" t="str">
            <v>ESPECIALISTAS JR.</v>
          </cell>
          <cell r="J48" t="str">
            <v>PUVL661018G32</v>
          </cell>
          <cell r="K48" t="str">
            <v>SI</v>
          </cell>
          <cell r="L48" t="str">
            <v>ESPECIALISTAS GENTE A CARGO</v>
          </cell>
          <cell r="M48" t="str">
            <v>SI</v>
          </cell>
        </row>
        <row r="49">
          <cell r="B49" t="str">
            <v>GUGA591024JF7</v>
          </cell>
          <cell r="C49" t="str">
            <v>ANA VERENICE</v>
          </cell>
          <cell r="D49" t="str">
            <v>GUARDADO GUTIERREZ</v>
          </cell>
          <cell r="E49" t="str">
            <v>verenice.guardado@plastiglas.com.mx</v>
          </cell>
          <cell r="F49" t="str">
            <v>CS MONTERREY</v>
          </cell>
          <cell r="G49" t="str">
            <v>COMERCIAL</v>
          </cell>
          <cell r="H49" t="str">
            <v>SUPERVISOR CENTRO DE SERVICIO</v>
          </cell>
          <cell r="I49" t="str">
            <v>ANALISTAS JR.</v>
          </cell>
          <cell r="J49" t="str">
            <v>HEMA590524SMA</v>
          </cell>
          <cell r="K49" t="str">
            <v>NO</v>
          </cell>
          <cell r="L49" t="str">
            <v xml:space="preserve">ANALISTAS </v>
          </cell>
          <cell r="M49" t="str">
            <v>SI</v>
          </cell>
        </row>
        <row r="50">
          <cell r="B50" t="str">
            <v>MOSC8005238P7</v>
          </cell>
          <cell r="C50" t="str">
            <v>CLAUDIO ARIAN</v>
          </cell>
          <cell r="D50" t="str">
            <v>MORENO SERNA</v>
          </cell>
          <cell r="E50" t="str">
            <v>claudio.moreno@plastiglas.com.mx</v>
          </cell>
          <cell r="F50" t="str">
            <v>SAN LUIS POTOSI</v>
          </cell>
          <cell r="G50" t="str">
            <v>OP. SAN LUIS POTOSI</v>
          </cell>
          <cell r="H50" t="str">
            <v>ESPECIALISTA DE MANTENIMIENTO</v>
          </cell>
          <cell r="I50" t="str">
            <v>ESPECIALISTAS SR.</v>
          </cell>
          <cell r="J50" t="str">
            <v>AAGM631228KSA</v>
          </cell>
          <cell r="K50" t="str">
            <v>SI</v>
          </cell>
          <cell r="L50" t="str">
            <v>ESPECIALISTAS GENTE A CARGO</v>
          </cell>
          <cell r="M50" t="str">
            <v>SI</v>
          </cell>
        </row>
        <row r="51">
          <cell r="B51" t="str">
            <v>TEAJ630404MB3</v>
          </cell>
          <cell r="C51" t="str">
            <v>JORGE VICTOR</v>
          </cell>
          <cell r="D51" t="str">
            <v>TREJO AGUILERA</v>
          </cell>
          <cell r="E51" t="str">
            <v>jorge.trejo@plastiglas.com.mx</v>
          </cell>
          <cell r="F51" t="str">
            <v>OCOYOACAC</v>
          </cell>
          <cell r="G51" t="str">
            <v>VENTAS EXPORTACION OCO</v>
          </cell>
          <cell r="H51" t="str">
            <v>ESPECIALISTA TECNICO DE VENTAS</v>
          </cell>
          <cell r="I51" t="str">
            <v>ESPECIALISTAS JR.</v>
          </cell>
          <cell r="J51" t="str">
            <v>MECJ720128L10</v>
          </cell>
          <cell r="K51" t="str">
            <v>NO</v>
          </cell>
          <cell r="L51" t="str">
            <v xml:space="preserve">ESPECIALISTAS </v>
          </cell>
          <cell r="M51" t="str">
            <v>SI</v>
          </cell>
        </row>
        <row r="52">
          <cell r="B52" t="str">
            <v>COML701114MFA</v>
          </cell>
          <cell r="C52" t="str">
            <v>LETICIA</v>
          </cell>
          <cell r="D52" t="str">
            <v>CONTRERAS MORA</v>
          </cell>
          <cell r="E52" t="str">
            <v>leticia.contreras@plastiglas.com.mx</v>
          </cell>
          <cell r="F52" t="str">
            <v>OCOYOACAC</v>
          </cell>
          <cell r="G52" t="str">
            <v>PLANEACION FINANCIERA OCO</v>
          </cell>
          <cell r="H52" t="str">
            <v>SUPERINTENDENTE DE TI</v>
          </cell>
          <cell r="I52" t="str">
            <v>ESPECIALISTAS SR.</v>
          </cell>
          <cell r="J52" t="str">
            <v>PORI860510596</v>
          </cell>
          <cell r="K52" t="str">
            <v>SI</v>
          </cell>
          <cell r="L52" t="str">
            <v>ESPECIALISTAS GENTE A CARGO</v>
          </cell>
          <cell r="M52" t="str">
            <v>SI</v>
          </cell>
        </row>
        <row r="53">
          <cell r="B53" t="str">
            <v>GUCI590803RR1</v>
          </cell>
          <cell r="C53" t="str">
            <v>ISMAEL</v>
          </cell>
          <cell r="D53" t="str">
            <v>GUTIERREZ CORTES</v>
          </cell>
          <cell r="E53" t="str">
            <v>ismael.gutierrez@plastiglas.com.mx</v>
          </cell>
          <cell r="F53" t="str">
            <v>OCOYOACAC</v>
          </cell>
          <cell r="G53" t="str">
            <v>RECURSOS HUMANOS OCO</v>
          </cell>
          <cell r="H53" t="str">
            <v>GERENTE CORPORATIVO DE RECURSOS HUMANOS Y SGC</v>
          </cell>
          <cell r="I53" t="str">
            <v>DIRECTIVOS</v>
          </cell>
          <cell r="J53" t="str">
            <v>KIMA561018HH5</v>
          </cell>
          <cell r="K53" t="str">
            <v>SI</v>
          </cell>
          <cell r="L53" t="str">
            <v>DIRECTIVOS</v>
          </cell>
          <cell r="M53" t="str">
            <v>SI</v>
          </cell>
        </row>
        <row r="54">
          <cell r="B54" t="str">
            <v>MOVC830428A63</v>
          </cell>
          <cell r="C54" t="str">
            <v>CARLOS FERNANDO</v>
          </cell>
          <cell r="D54" t="str">
            <v>MORA VARGAS</v>
          </cell>
          <cell r="E54" t="str">
            <v>carlos.mvargas@plastiglas.com.mx</v>
          </cell>
          <cell r="F54" t="str">
            <v>OCOYOACAC</v>
          </cell>
          <cell r="G54" t="str">
            <v>OP. OCOYOACAC</v>
          </cell>
          <cell r="H54" t="str">
            <v>ESPECIALISTA DE OPERACIONES QUIMICA, PVC, VPP Y LK PILOTO</v>
          </cell>
          <cell r="I54" t="str">
            <v>ESPECIALISTAS JR.</v>
          </cell>
          <cell r="J54" t="str">
            <v>PUVL661018G32</v>
          </cell>
          <cell r="K54" t="str">
            <v>SI</v>
          </cell>
          <cell r="L54" t="str">
            <v>ESPECIALISTAS GENTE A CARGO</v>
          </cell>
          <cell r="M54" t="str">
            <v>NO</v>
          </cell>
        </row>
        <row r="55">
          <cell r="B55" t="str">
            <v>MOSN7001021L8</v>
          </cell>
          <cell r="C55" t="str">
            <v>NOE</v>
          </cell>
          <cell r="D55" t="str">
            <v>MORALES SANTIAGO</v>
          </cell>
          <cell r="E55" t="str">
            <v>noe.morales@plastiglas.com.mx</v>
          </cell>
          <cell r="F55" t="str">
            <v>OCOYOACAC</v>
          </cell>
          <cell r="G55" t="str">
            <v>OP. OCOYOACAC</v>
          </cell>
          <cell r="H55" t="str">
            <v>ESPECIALISTA DE CALIDAD SR.</v>
          </cell>
          <cell r="I55" t="str">
            <v>ESPECIALISTAS SR.</v>
          </cell>
          <cell r="J55" t="str">
            <v>ZESR601124QP2</v>
          </cell>
          <cell r="K55" t="str">
            <v>SI</v>
          </cell>
          <cell r="L55" t="str">
            <v>ESPECIALISTAS GENTE A CARGO</v>
          </cell>
          <cell r="M55" t="str">
            <v>NO</v>
          </cell>
        </row>
        <row r="56">
          <cell r="B56" t="str">
            <v>GAGD8303287C1</v>
          </cell>
          <cell r="C56" t="str">
            <v>JOSE DANIEL</v>
          </cell>
          <cell r="D56" t="str">
            <v>GARCIA GARCIA</v>
          </cell>
          <cell r="E56" t="str">
            <v>daniel.garcia@plastiglas.com.mx</v>
          </cell>
          <cell r="F56" t="str">
            <v>OCOYOACAC</v>
          </cell>
          <cell r="G56" t="str">
            <v>VENTAS EXPORTACION OCO</v>
          </cell>
          <cell r="H56" t="str">
            <v>ESPECIALISTA TECNICO DE VENTAS</v>
          </cell>
          <cell r="I56" t="str">
            <v>ESPECIALISTAS JR.</v>
          </cell>
          <cell r="J56" t="str">
            <v>MECJ720128L10</v>
          </cell>
          <cell r="K56" t="str">
            <v>NO</v>
          </cell>
          <cell r="L56" t="str">
            <v xml:space="preserve">ESPECIALISTAS </v>
          </cell>
          <cell r="M56" t="str">
            <v>SI</v>
          </cell>
        </row>
        <row r="57">
          <cell r="B57" t="str">
            <v>GUGH720927194</v>
          </cell>
          <cell r="C57" t="str">
            <v>HECTOR</v>
          </cell>
          <cell r="D57" t="str">
            <v>GUTIERREZ GALLEGOS</v>
          </cell>
          <cell r="E57" t="str">
            <v>hector.gutierrez@plastiglas.com.mx</v>
          </cell>
          <cell r="F57" t="str">
            <v>CS D.F.</v>
          </cell>
          <cell r="G57" t="str">
            <v>COMERCIAL</v>
          </cell>
          <cell r="H57" t="str">
            <v>CHOFER MENSAJERO IZTAPALAPA</v>
          </cell>
          <cell r="I57" t="str">
            <v>OPERADORES AUXILIARES</v>
          </cell>
          <cell r="J57" t="str">
            <v>EOHE800608TS3</v>
          </cell>
          <cell r="K57" t="str">
            <v>NO</v>
          </cell>
          <cell r="L57" t="str">
            <v>OPERADORES AUXILIARES</v>
          </cell>
          <cell r="M57" t="str">
            <v>NO</v>
          </cell>
        </row>
        <row r="58">
          <cell r="B58" t="str">
            <v>DOSN711226AH4</v>
          </cell>
          <cell r="C58" t="str">
            <v>NORBERTO</v>
          </cell>
          <cell r="D58" t="str">
            <v>DOMINGUEZ SANCHEZ</v>
          </cell>
          <cell r="E58" t="str">
            <v>mario.cruz@plastiglas.com.mx</v>
          </cell>
          <cell r="F58" t="str">
            <v>CS D.F.</v>
          </cell>
          <cell r="G58" t="str">
            <v>COMERCIAL</v>
          </cell>
          <cell r="H58" t="str">
            <v>AUXILIAR DE ALMACEN</v>
          </cell>
          <cell r="I58" t="str">
            <v>OPERADORES AUXILIARES</v>
          </cell>
          <cell r="J58" t="str">
            <v>CUOM8112052L9</v>
          </cell>
          <cell r="K58" t="str">
            <v>NO</v>
          </cell>
          <cell r="L58" t="str">
            <v>OPERADORES AUXILIARES</v>
          </cell>
          <cell r="M58" t="str">
            <v>NO</v>
          </cell>
        </row>
        <row r="59">
          <cell r="B59" t="str">
            <v>JIME7907275W3</v>
          </cell>
          <cell r="C59" t="str">
            <v>ERNESTO NARCISO</v>
          </cell>
          <cell r="D59" t="str">
            <v>JIMENEZ MADRIGAL</v>
          </cell>
          <cell r="E59" t="str">
            <v>ernesto.jimenez@plastiglas.com.mx</v>
          </cell>
          <cell r="F59" t="str">
            <v>CS GUADALAJARA</v>
          </cell>
          <cell r="G59" t="str">
            <v>COMERCIAL</v>
          </cell>
          <cell r="H59" t="str">
            <v>CORDINADOR DE ALMACEN GUADALAJARA</v>
          </cell>
          <cell r="I59" t="str">
            <v>ANALISTAS JR.</v>
          </cell>
          <cell r="J59" t="str">
            <v>GOCO6611267J2</v>
          </cell>
          <cell r="K59" t="str">
            <v>SI</v>
          </cell>
          <cell r="L59" t="str">
            <v>ANALISTAS CON GENTE A CARGO</v>
          </cell>
          <cell r="M59" t="str">
            <v>NO</v>
          </cell>
        </row>
        <row r="60">
          <cell r="B60" t="str">
            <v>RAJL820225FD7</v>
          </cell>
          <cell r="C60" t="str">
            <v>LORENZO</v>
          </cell>
          <cell r="D60" t="str">
            <v>RAZO JIMENEZ</v>
          </cell>
          <cell r="E60" t="str">
            <v>ernesto.jimenez@plastiglas.com.mx</v>
          </cell>
          <cell r="F60" t="str">
            <v>CS GUADALAJARA</v>
          </cell>
          <cell r="G60" t="str">
            <v>COMERCIAL</v>
          </cell>
          <cell r="H60" t="str">
            <v>AUXILIAR DE ALMACEN GUADALAJARA</v>
          </cell>
          <cell r="I60" t="str">
            <v>TECNICOS SR.</v>
          </cell>
          <cell r="J60" t="str">
            <v>AEGM670921857</v>
          </cell>
          <cell r="K60" t="str">
            <v>NO</v>
          </cell>
          <cell r="L60" t="str">
            <v>TECNICOS</v>
          </cell>
          <cell r="M60" t="str">
            <v>NO</v>
          </cell>
        </row>
        <row r="61">
          <cell r="B61" t="str">
            <v>VAJU780306FX5</v>
          </cell>
          <cell r="C61" t="str">
            <v>JULIO CESAR</v>
          </cell>
          <cell r="D61" t="str">
            <v xml:space="preserve">VARGAS </v>
          </cell>
          <cell r="E61" t="str">
            <v>juan.ramirez@plastiglas.com.mx</v>
          </cell>
          <cell r="F61" t="str">
            <v>CS LEON</v>
          </cell>
          <cell r="G61" t="str">
            <v>COMERCIAL</v>
          </cell>
          <cell r="H61" t="str">
            <v>CHOFER MENSAJERO LEON</v>
          </cell>
          <cell r="I61" t="str">
            <v>OPERADORES AUXILIARES</v>
          </cell>
          <cell r="J61" t="str">
            <v>GOCO6611267J2</v>
          </cell>
          <cell r="K61" t="str">
            <v>NO</v>
          </cell>
          <cell r="L61" t="str">
            <v>OPERADORES AUXILIARES</v>
          </cell>
          <cell r="M61" t="str">
            <v>NO</v>
          </cell>
        </row>
        <row r="62">
          <cell r="B62" t="str">
            <v>RAGJ820813IF2</v>
          </cell>
          <cell r="C62" t="str">
            <v>JUAN ANTONIO</v>
          </cell>
          <cell r="D62" t="str">
            <v>RAMIREZ GARCIA</v>
          </cell>
          <cell r="E62" t="str">
            <v>juan.ramirez@plastiglas.com.mx</v>
          </cell>
          <cell r="F62" t="str">
            <v>CS LEON</v>
          </cell>
          <cell r="G62" t="str">
            <v>COMERCIAL</v>
          </cell>
          <cell r="H62" t="str">
            <v>SUPERVISOR CS LEON</v>
          </cell>
          <cell r="I62" t="str">
            <v>ANALISTAS JR.</v>
          </cell>
          <cell r="J62" t="str">
            <v>GOCO6611267J2</v>
          </cell>
          <cell r="K62" t="str">
            <v>NO</v>
          </cell>
          <cell r="L62" t="str">
            <v>ANALISTAS</v>
          </cell>
          <cell r="M62" t="str">
            <v>NO</v>
          </cell>
        </row>
        <row r="63">
          <cell r="B63" t="str">
            <v>MOVJ870223GL6</v>
          </cell>
          <cell r="C63" t="str">
            <v>JESUS ANTONIO</v>
          </cell>
          <cell r="D63" t="str">
            <v>MORALES VELEZ</v>
          </cell>
          <cell r="E63" t="str">
            <v>oscar.torres@plastiglas.com.mx</v>
          </cell>
          <cell r="F63" t="str">
            <v>CS MONTERREY</v>
          </cell>
          <cell r="G63" t="str">
            <v>COMERCIAL</v>
          </cell>
          <cell r="H63" t="str">
            <v>CHOFER MENSAJERO MONTERREY</v>
          </cell>
          <cell r="I63" t="str">
            <v>TECNICOS SR.</v>
          </cell>
          <cell r="J63" t="str">
            <v>TOAO7904298W8</v>
          </cell>
          <cell r="K63" t="str">
            <v>NO</v>
          </cell>
          <cell r="L63" t="str">
            <v>TECNICOS</v>
          </cell>
          <cell r="M63" t="str">
            <v>NO</v>
          </cell>
        </row>
        <row r="64">
          <cell r="B64" t="str">
            <v>TOAO7904298W8</v>
          </cell>
          <cell r="C64" t="str">
            <v>OSCAR FRANCISCO</v>
          </cell>
          <cell r="D64" t="str">
            <v>TORRES ARZATE</v>
          </cell>
          <cell r="E64" t="str">
            <v>oscar.torres@plastiglas.com.mx</v>
          </cell>
          <cell r="F64" t="str">
            <v>CS MONTERREY</v>
          </cell>
          <cell r="G64" t="str">
            <v>COMERCIAL</v>
          </cell>
          <cell r="H64" t="str">
            <v>COORDINADOR DE ALMACEN</v>
          </cell>
          <cell r="I64" t="str">
            <v>ANALISTAS JR.</v>
          </cell>
          <cell r="J64" t="str">
            <v>HEMA590524SMA</v>
          </cell>
          <cell r="K64" t="str">
            <v>SI</v>
          </cell>
          <cell r="L64" t="str">
            <v>ANALISTAS CON GENTE A CARGO</v>
          </cell>
          <cell r="M64" t="str">
            <v>NO</v>
          </cell>
        </row>
        <row r="65">
          <cell r="B65" t="str">
            <v>UELL8411182A7</v>
          </cell>
          <cell r="C65" t="str">
            <v>LILIANA</v>
          </cell>
          <cell r="D65" t="str">
            <v>URTEAGA DE LUNA</v>
          </cell>
          <cell r="E65" t="str">
            <v>liliana.urteaga@plastiglas.com.mx</v>
          </cell>
          <cell r="F65" t="str">
            <v>OCOYOACAC</v>
          </cell>
          <cell r="G65" t="str">
            <v>RECURSOS HUMANOS OCO</v>
          </cell>
          <cell r="H65" t="str">
            <v>SUBGERENTE DE RECURSOS HUMANOS</v>
          </cell>
          <cell r="I65" t="str">
            <v>ESPECIALISTAS SR.</v>
          </cell>
          <cell r="J65" t="str">
            <v>GUCI590803RR1</v>
          </cell>
          <cell r="K65" t="str">
            <v>NO</v>
          </cell>
          <cell r="L65" t="str">
            <v xml:space="preserve">ESPECIALISTAS </v>
          </cell>
          <cell r="M65" t="str">
            <v>SI</v>
          </cell>
        </row>
        <row r="66">
          <cell r="B66" t="str">
            <v>PEGS730728UV9</v>
          </cell>
          <cell r="C66" t="str">
            <v>SANTOS RAUL</v>
          </cell>
          <cell r="D66" t="str">
            <v>PEREZ GARCIA</v>
          </cell>
          <cell r="E66" t="str">
            <v>santos.perez@plastiglas.com.mx</v>
          </cell>
          <cell r="F66" t="str">
            <v>CS AGUASCALIENTES</v>
          </cell>
          <cell r="G66" t="str">
            <v>COMERCIAL</v>
          </cell>
          <cell r="H66" t="str">
            <v>TECNICO DE VENTA AGUASCALIENTES</v>
          </cell>
          <cell r="I66" t="str">
            <v>TECNICOS JR.</v>
          </cell>
          <cell r="J66" t="str">
            <v>GOCO6611267J2</v>
          </cell>
          <cell r="K66" t="str">
            <v>NO</v>
          </cell>
          <cell r="L66" t="str">
            <v>TECNICOS</v>
          </cell>
          <cell r="M66" t="str">
            <v>NO</v>
          </cell>
        </row>
        <row r="67">
          <cell r="B67" t="str">
            <v>CAVS710928LG8</v>
          </cell>
          <cell r="C67" t="str">
            <v>SAUL DOMINGO</v>
          </cell>
          <cell r="D67" t="str">
            <v>CASTAÑEDA VALENCIA</v>
          </cell>
          <cell r="E67" t="str">
            <v>saul.castaneda@plastiglas.com.mx</v>
          </cell>
          <cell r="F67" t="str">
            <v>OCOYOACAC</v>
          </cell>
          <cell r="G67" t="str">
            <v>TECNOLOGIA OCO</v>
          </cell>
          <cell r="H67" t="str">
            <v>INGENIERO DE TECNOLOGIA</v>
          </cell>
          <cell r="I67" t="str">
            <v>ANALISTAS SR.</v>
          </cell>
          <cell r="J67" t="str">
            <v>COES6502228Z2</v>
          </cell>
          <cell r="K67" t="str">
            <v>SI</v>
          </cell>
          <cell r="L67" t="str">
            <v>ANALISTAS CON GENTE A CARGO</v>
          </cell>
          <cell r="M67" t="str">
            <v>NO</v>
          </cell>
        </row>
        <row r="68">
          <cell r="B68" t="str">
            <v>PIRO730711411</v>
          </cell>
          <cell r="C68" t="str">
            <v>OSCAR</v>
          </cell>
          <cell r="D68" t="str">
            <v>PINEDA REYES</v>
          </cell>
          <cell r="E68" t="str">
            <v>oscar.pineda@plastiglas.com.mx</v>
          </cell>
          <cell r="F68" t="str">
            <v>OCOYOACAC</v>
          </cell>
          <cell r="G68" t="str">
            <v>RECURSOS HUMANOS OCO</v>
          </cell>
          <cell r="H68" t="str">
            <v>SUPERVISOR DE SERVICIOS GENERALES</v>
          </cell>
          <cell r="I68" t="str">
            <v>ANALISTAS JR.</v>
          </cell>
          <cell r="J68" t="str">
            <v>GUCI590803RR1</v>
          </cell>
          <cell r="K68" t="str">
            <v>NO</v>
          </cell>
          <cell r="L68" t="str">
            <v xml:space="preserve">ANALISTAS </v>
          </cell>
          <cell r="M68" t="str">
            <v>NO</v>
          </cell>
        </row>
        <row r="69">
          <cell r="B69" t="str">
            <v>TODC670420GT5</v>
          </cell>
          <cell r="C69" t="str">
            <v>CLAUDIA</v>
          </cell>
          <cell r="D69" t="str">
            <v>TORRES DOMINGUEZ</v>
          </cell>
          <cell r="E69" t="str">
            <v>claudia.torres@plastiglas.com.mx</v>
          </cell>
          <cell r="F69" t="str">
            <v>OCOYOACAC</v>
          </cell>
          <cell r="G69" t="str">
            <v>MASH OCO</v>
          </cell>
          <cell r="H69" t="str">
            <v>ENFERMERA DE PLANTA</v>
          </cell>
          <cell r="I69" t="str">
            <v>TECNICOS SR.</v>
          </cell>
          <cell r="J69" t="str">
            <v>AEGG651017PP4</v>
          </cell>
          <cell r="K69" t="str">
            <v>NO</v>
          </cell>
          <cell r="L69" t="str">
            <v>TECNICOS</v>
          </cell>
          <cell r="M69" t="str">
            <v>NO</v>
          </cell>
        </row>
        <row r="70">
          <cell r="B70" t="str">
            <v>BOUG8307099MA</v>
          </cell>
          <cell r="C70" t="str">
            <v>GABRIELA</v>
          </cell>
          <cell r="D70" t="str">
            <v>BOTELLO URIBE</v>
          </cell>
          <cell r="E70" t="str">
            <v>gabriela.botello@plastiglas.com.mx</v>
          </cell>
          <cell r="F70" t="str">
            <v>OCOYOACAC</v>
          </cell>
          <cell r="G70" t="str">
            <v>PLANEACION FINANCIERA OCO</v>
          </cell>
          <cell r="H70" t="str">
            <v>ESPECIALISTA DE CUENTAS POR PAGAR</v>
          </cell>
          <cell r="I70" t="str">
            <v>ESPECIALISTAS JR.</v>
          </cell>
          <cell r="J70" t="str">
            <v>GAGJ800526HWA</v>
          </cell>
          <cell r="K70" t="str">
            <v>NO</v>
          </cell>
          <cell r="L70" t="str">
            <v xml:space="preserve">ESPECIALISTAS </v>
          </cell>
          <cell r="M70" t="str">
            <v>SI</v>
          </cell>
        </row>
        <row r="71">
          <cell r="B71" t="str">
            <v>BEVE860919D85</v>
          </cell>
          <cell r="C71" t="str">
            <v>EFRAIN</v>
          </cell>
          <cell r="D71" t="str">
            <v>BENHUMEA VARGAS</v>
          </cell>
          <cell r="E71" t="str">
            <v>efrain.benhumea@plastiglas.com.mx</v>
          </cell>
          <cell r="F71" t="str">
            <v>SAN LUIS POTOSI</v>
          </cell>
          <cell r="G71" t="str">
            <v>OP. SAN LUIS POTOSI</v>
          </cell>
          <cell r="H71" t="str">
            <v>ESPECIALISTA DE CALIDAD Y PROCESOS</v>
          </cell>
          <cell r="I71" t="str">
            <v>ESPECIALISTAS JR.</v>
          </cell>
          <cell r="J71" t="str">
            <v>ZESR601124QP2</v>
          </cell>
          <cell r="K71" t="str">
            <v>SI</v>
          </cell>
          <cell r="L71" t="str">
            <v>ESPECIALISTAS GENTE A CARGO</v>
          </cell>
          <cell r="M71" t="str">
            <v>SI</v>
          </cell>
        </row>
        <row r="72">
          <cell r="B72" t="str">
            <v>MATS8409293Q5</v>
          </cell>
          <cell r="C72" t="str">
            <v>SABATIER MIGUEL</v>
          </cell>
          <cell r="D72" t="str">
            <v>MATEOS TOLEDO</v>
          </cell>
          <cell r="E72" t="str">
            <v>sabatier.mateos@plastiglas.com.mx</v>
          </cell>
          <cell r="F72" t="str">
            <v>SAN LUIS POTOSI</v>
          </cell>
          <cell r="G72" t="str">
            <v>OP. SAN LUIS POTOSI</v>
          </cell>
          <cell r="H72" t="str">
            <v>ESPECIALISTA DE OPERACIONES SERVICIOS A PRODUCCION</v>
          </cell>
          <cell r="I72" t="str">
            <v>ESPECIALISTAS JR.</v>
          </cell>
          <cell r="J72" t="str">
            <v>AAGM631228KSA</v>
          </cell>
          <cell r="K72" t="str">
            <v>SI</v>
          </cell>
          <cell r="L72" t="str">
            <v>ESPECIALISTAS GENTE A CARGO</v>
          </cell>
          <cell r="M72" t="str">
            <v>SI</v>
          </cell>
        </row>
        <row r="73">
          <cell r="B73" t="str">
            <v>LOGA8606234J1</v>
          </cell>
          <cell r="C73" t="str">
            <v>ANA PAULA</v>
          </cell>
          <cell r="D73" t="str">
            <v>LOPEZ GONZALEZ</v>
          </cell>
          <cell r="E73" t="str">
            <v>ana.lopez@unigel.com.mx</v>
          </cell>
          <cell r="F73" t="str">
            <v>OCOYOACAC</v>
          </cell>
          <cell r="G73" t="str">
            <v>ABASTOS OCO</v>
          </cell>
          <cell r="H73" t="str">
            <v>GERENTE DE ABASTOS Y VENTA DE QUIMICOS</v>
          </cell>
          <cell r="I73" t="str">
            <v>SUPERINTENDENTES</v>
          </cell>
          <cell r="J73" t="str">
            <v>MEGF630920GW9</v>
          </cell>
          <cell r="K73" t="str">
            <v>SI</v>
          </cell>
          <cell r="L73" t="str">
            <v>SUPERINTENDENTES</v>
          </cell>
          <cell r="M73" t="str">
            <v>SI</v>
          </cell>
        </row>
        <row r="74">
          <cell r="B74" t="str">
            <v>RIVF780526UD5</v>
          </cell>
          <cell r="C74" t="str">
            <v>FELIPE</v>
          </cell>
          <cell r="D74" t="str">
            <v>RIVERA VILLALVA</v>
          </cell>
          <cell r="E74" t="str">
            <v>felipe.rivera@plastiglas.com.mx</v>
          </cell>
          <cell r="F74" t="str">
            <v>OCOYOACAC</v>
          </cell>
          <cell r="G74" t="str">
            <v>TECNOLOGIA OCO</v>
          </cell>
          <cell r="H74" t="str">
            <v>TECNICO DE LABORATORIO</v>
          </cell>
          <cell r="I74" t="str">
            <v>OPERADORES AUXILIARES</v>
          </cell>
          <cell r="J74" t="str">
            <v>HECU910128H71</v>
          </cell>
          <cell r="K74" t="str">
            <v>NO</v>
          </cell>
          <cell r="L74" t="str">
            <v>OPERADORES AUXILIARES</v>
          </cell>
          <cell r="M74" t="str">
            <v>NO</v>
          </cell>
        </row>
        <row r="75">
          <cell r="B75" t="str">
            <v>PABP731028G94</v>
          </cell>
          <cell r="C75" t="str">
            <v>PAULO CESAR</v>
          </cell>
          <cell r="D75" t="str">
            <v>PALACIOS BERMUDEZ</v>
          </cell>
          <cell r="E75" t="str">
            <v>paulo.palacios@plastiglas.com.mx</v>
          </cell>
          <cell r="F75" t="str">
            <v>CS LEON</v>
          </cell>
          <cell r="G75" t="str">
            <v>COMERCIAL</v>
          </cell>
          <cell r="H75" t="str">
            <v>REPRESENTANTE TECNICO DE VENTAS</v>
          </cell>
          <cell r="I75" t="str">
            <v>ESPECIALISTAS JR.</v>
          </cell>
          <cell r="J75" t="str">
            <v>GOCO6611267J2</v>
          </cell>
          <cell r="K75" t="str">
            <v>NO</v>
          </cell>
          <cell r="L75" t="str">
            <v xml:space="preserve">ESPECIALISTAS </v>
          </cell>
          <cell r="M75" t="str">
            <v>NO</v>
          </cell>
        </row>
        <row r="76">
          <cell r="B76" t="str">
            <v>MERB851111SPA</v>
          </cell>
          <cell r="C76" t="str">
            <v>BETTINA</v>
          </cell>
          <cell r="D76" t="str">
            <v>MEJIA ROBLES</v>
          </cell>
          <cell r="E76" t="str">
            <v>bettina.mejia@plastiglas.com.mx</v>
          </cell>
          <cell r="F76" t="str">
            <v>OCOYOACAC</v>
          </cell>
          <cell r="G76" t="str">
            <v>COMERCIAL</v>
          </cell>
          <cell r="H76" t="str">
            <v>ESPECIALISTA DE MARKETING</v>
          </cell>
          <cell r="I76" t="str">
            <v>ANALISTAS JR.</v>
          </cell>
          <cell r="J76" t="str">
            <v>SAVE760623IP1</v>
          </cell>
          <cell r="K76" t="str">
            <v>NO</v>
          </cell>
          <cell r="L76" t="str">
            <v xml:space="preserve">ANALISTAS </v>
          </cell>
          <cell r="M76" t="str">
            <v>SI</v>
          </cell>
        </row>
        <row r="77">
          <cell r="B77" t="str">
            <v>AAGD841025JS2</v>
          </cell>
          <cell r="C77" t="str">
            <v>DANIEL</v>
          </cell>
          <cell r="D77" t="str">
            <v>ANDRADE GARCIA</v>
          </cell>
          <cell r="E77" t="str">
            <v>daniel.andrade@plastiglas.com.mx</v>
          </cell>
          <cell r="F77" t="str">
            <v>OCOYOACAC</v>
          </cell>
          <cell r="G77" t="str">
            <v>LOGISTICA OCO</v>
          </cell>
          <cell r="H77" t="str">
            <v>ESPECIALISTA DE LOGISTICA EXPORTACION</v>
          </cell>
          <cell r="I77" t="str">
            <v>ESPECIALISTAS JR.</v>
          </cell>
          <cell r="J77" t="str">
            <v>MEGF630920GW9</v>
          </cell>
          <cell r="K77" t="str">
            <v>NO</v>
          </cell>
          <cell r="L77" t="str">
            <v xml:space="preserve">ESPECIALISTAS </v>
          </cell>
          <cell r="M77" t="str">
            <v>SI</v>
          </cell>
        </row>
        <row r="78">
          <cell r="B78" t="str">
            <v>LAHK861106ID6</v>
          </cell>
          <cell r="C78" t="str">
            <v>KENIA</v>
          </cell>
          <cell r="D78" t="str">
            <v>LAGUNAS HERNANDEZ</v>
          </cell>
          <cell r="E78" t="str">
            <v>kenia.lagunas@plastiglas.com.mx</v>
          </cell>
          <cell r="F78" t="str">
            <v>OCOYOACAC</v>
          </cell>
          <cell r="G78" t="str">
            <v>RECURSOS HUMANOS OCO</v>
          </cell>
          <cell r="H78" t="str">
            <v>ANALISTA ADMINISTRATIVO</v>
          </cell>
          <cell r="I78" t="str">
            <v>ANALISTAS JR.</v>
          </cell>
          <cell r="J78" t="str">
            <v>GUCI590803RR1</v>
          </cell>
          <cell r="K78" t="str">
            <v>NO</v>
          </cell>
          <cell r="L78" t="str">
            <v xml:space="preserve">ANALISTAS </v>
          </cell>
          <cell r="M78" t="str">
            <v>SI</v>
          </cell>
        </row>
        <row r="79">
          <cell r="B79" t="str">
            <v>PAAF670129DU9</v>
          </cell>
          <cell r="C79" t="str">
            <v>FRANCISCO GELACIO</v>
          </cell>
          <cell r="D79" t="str">
            <v>PALMA ALVARADO</v>
          </cell>
          <cell r="E79" t="str">
            <v>francisco.palma@plastiglas.com.mx</v>
          </cell>
          <cell r="F79" t="str">
            <v>OCOYOACAC</v>
          </cell>
          <cell r="G79" t="str">
            <v>RECURSOS HUMANOS OCO</v>
          </cell>
          <cell r="H79" t="str">
            <v>AUXILIAR DE SERVICIOS GENERALES</v>
          </cell>
          <cell r="I79" t="str">
            <v>TECNICOS SR.</v>
          </cell>
          <cell r="J79" t="str">
            <v>GUCI590803RR1</v>
          </cell>
          <cell r="K79" t="str">
            <v>NO</v>
          </cell>
          <cell r="L79" t="str">
            <v>TECNICOS</v>
          </cell>
          <cell r="M79" t="str">
            <v>NO</v>
          </cell>
        </row>
        <row r="80">
          <cell r="B80" t="str">
            <v>BEMO880314HU9</v>
          </cell>
          <cell r="C80" t="str">
            <v>OSCAR ALLEN</v>
          </cell>
          <cell r="D80" t="str">
            <v>BERNAL MORALES</v>
          </cell>
          <cell r="E80" t="str">
            <v>oscar.bernal@plastiglas.com.mx</v>
          </cell>
          <cell r="F80" t="str">
            <v>CS AGUASCALIENTES</v>
          </cell>
          <cell r="G80" t="str">
            <v>COMERCIAL</v>
          </cell>
          <cell r="H80" t="str">
            <v>ENCARGADO DE SUCURSAL AGUASCALIENTES</v>
          </cell>
          <cell r="I80" t="str">
            <v>ANALISTAS JR.</v>
          </cell>
          <cell r="J80" t="str">
            <v>GOCO6611267J2</v>
          </cell>
          <cell r="K80" t="str">
            <v>SI</v>
          </cell>
          <cell r="L80" t="str">
            <v>ANALISTAS CON GENTE A CARGO</v>
          </cell>
          <cell r="M80" t="str">
            <v>NO</v>
          </cell>
        </row>
        <row r="81">
          <cell r="B81" t="str">
            <v>PEPE870719UC5</v>
          </cell>
          <cell r="C81" t="str">
            <v>ESLY VERONICA</v>
          </cell>
          <cell r="D81" t="str">
            <v>PEDRAL PICHARDO</v>
          </cell>
          <cell r="E81" t="str">
            <v>esly.pedral@plastiglas.com.mx</v>
          </cell>
          <cell r="F81" t="str">
            <v>OCOYOACAC</v>
          </cell>
          <cell r="G81" t="str">
            <v>LOGISTICA OCO</v>
          </cell>
          <cell r="H81" t="str">
            <v>ANALISTA DE COMPRAS</v>
          </cell>
          <cell r="I81" t="str">
            <v>ANALISTAS JR.</v>
          </cell>
          <cell r="J81" t="str">
            <v>LOGA8606234J1</v>
          </cell>
          <cell r="K81" t="str">
            <v>NO</v>
          </cell>
          <cell r="L81" t="str">
            <v xml:space="preserve">ANALISTAS </v>
          </cell>
          <cell r="M81" t="str">
            <v>SI</v>
          </cell>
        </row>
        <row r="82">
          <cell r="B82" t="str">
            <v>GOPC880607HT7</v>
          </cell>
          <cell r="C82" t="str">
            <v>CLAUDIA</v>
          </cell>
          <cell r="D82" t="str">
            <v>GOMEZ PICHARDO</v>
          </cell>
          <cell r="E82" t="str">
            <v>claudia.gomez@plastiglas.com.mx</v>
          </cell>
          <cell r="F82" t="str">
            <v>OCOYOACAC</v>
          </cell>
          <cell r="G82" t="str">
            <v>OP. OCOYOACAC</v>
          </cell>
          <cell r="H82" t="str">
            <v>INGENIERO DESARROLLO DE COLOR</v>
          </cell>
          <cell r="I82" t="str">
            <v>ANALISTAS SR.</v>
          </cell>
          <cell r="J82" t="str">
            <v>GAFF7204276NA</v>
          </cell>
          <cell r="K82" t="str">
            <v>SI</v>
          </cell>
          <cell r="L82" t="str">
            <v>ANALISTAS CON GENTE A CARGO</v>
          </cell>
          <cell r="M82" t="str">
            <v>SI</v>
          </cell>
        </row>
        <row r="83">
          <cell r="B83" t="str">
            <v>HUNM840118T73</v>
          </cell>
          <cell r="C83" t="str">
            <v>MARIO</v>
          </cell>
          <cell r="D83" t="str">
            <v>HUERTA NORIEGA</v>
          </cell>
          <cell r="E83" t="str">
            <v>oscar.torres@plastiglas.com.mx</v>
          </cell>
          <cell r="F83" t="str">
            <v>CS MONTERREY</v>
          </cell>
          <cell r="G83" t="str">
            <v>COMERCIAL</v>
          </cell>
          <cell r="H83" t="str">
            <v>AUXILIAR DE ALMACEN MONTERREY</v>
          </cell>
          <cell r="I83" t="str">
            <v>OPERADORES AUXILIARES</v>
          </cell>
          <cell r="J83" t="str">
            <v>TOAO7904298W8</v>
          </cell>
          <cell r="K83" t="str">
            <v>NO</v>
          </cell>
          <cell r="L83" t="str">
            <v>OPERADORES AUXILIARES</v>
          </cell>
          <cell r="M83" t="str">
            <v>NO</v>
          </cell>
        </row>
        <row r="84">
          <cell r="B84" t="str">
            <v>MOAL920904DI7</v>
          </cell>
          <cell r="C84" t="str">
            <v>LUIS MANUEL</v>
          </cell>
          <cell r="D84" t="str">
            <v>MONTIEL AGUILAR</v>
          </cell>
          <cell r="E84" t="str">
            <v>luis.montiel@plastiglas.com.mx</v>
          </cell>
          <cell r="F84" t="str">
            <v>OCOYOACAC</v>
          </cell>
          <cell r="G84" t="str">
            <v>VENTAS EXPORTACION OCO</v>
          </cell>
          <cell r="H84" t="str">
            <v>ESPECIALISTA TECNICO DE VENTAS</v>
          </cell>
          <cell r="I84" t="str">
            <v>ESPECIALISTAS JR.</v>
          </cell>
          <cell r="J84" t="str">
            <v>MECJ720128L10</v>
          </cell>
          <cell r="K84" t="str">
            <v>NO</v>
          </cell>
          <cell r="L84" t="str">
            <v xml:space="preserve">ESPECIALISTAS </v>
          </cell>
          <cell r="M84" t="str">
            <v>SI</v>
          </cell>
        </row>
        <row r="85">
          <cell r="B85" t="str">
            <v>OIAP830919718</v>
          </cell>
          <cell r="C85" t="str">
            <v>PEDRO</v>
          </cell>
          <cell r="D85" t="str">
            <v>ORTIZ ARRIAGA</v>
          </cell>
          <cell r="E85" t="str">
            <v>mario.cruz@plastiglas.com.mx</v>
          </cell>
          <cell r="F85" t="str">
            <v>CS D.F.</v>
          </cell>
          <cell r="G85" t="str">
            <v>COMERCIAL</v>
          </cell>
          <cell r="H85" t="str">
            <v>AUXILIAR DE ALMACEN</v>
          </cell>
          <cell r="I85" t="str">
            <v>OPERADORES AUXILIARES</v>
          </cell>
          <cell r="J85" t="str">
            <v>CUOM8112052L9</v>
          </cell>
          <cell r="K85" t="str">
            <v>NO</v>
          </cell>
          <cell r="L85" t="str">
            <v>OPERADORES AUXILIARES</v>
          </cell>
          <cell r="M85" t="str">
            <v>NO</v>
          </cell>
        </row>
        <row r="86">
          <cell r="B86" t="str">
            <v>ROPJ920312SW9</v>
          </cell>
          <cell r="C86" t="str">
            <v>JAVIER</v>
          </cell>
          <cell r="D86" t="str">
            <v>RODRIGUEZ PEREZ</v>
          </cell>
          <cell r="E86" t="str">
            <v>javier.rodriguez@plastiglas.com.mx</v>
          </cell>
          <cell r="F86" t="str">
            <v>OCOYOACAC</v>
          </cell>
          <cell r="G86" t="str">
            <v>PLANEACION FINANCIERA OCO</v>
          </cell>
          <cell r="H86" t="str">
            <v>ING. DE SOPORTE TI</v>
          </cell>
          <cell r="I86" t="str">
            <v>TECNICOS SR.</v>
          </cell>
          <cell r="J86" t="str">
            <v>COML701114MFA</v>
          </cell>
          <cell r="K86" t="str">
            <v>NO</v>
          </cell>
          <cell r="L86" t="str">
            <v>TECNICOS</v>
          </cell>
          <cell r="M86" t="str">
            <v>SI</v>
          </cell>
        </row>
        <row r="87">
          <cell r="B87" t="str">
            <v>MUAM830801B75</v>
          </cell>
          <cell r="C87" t="str">
            <v>MARIO ALBERTO</v>
          </cell>
          <cell r="D87" t="str">
            <v>MUÑIZ ACOSTA</v>
          </cell>
          <cell r="E87" t="str">
            <v>mario.muniz@plastiglas.com.mx</v>
          </cell>
          <cell r="F87" t="str">
            <v>CS LEON</v>
          </cell>
          <cell r="G87" t="str">
            <v>COMERCIAL</v>
          </cell>
          <cell r="H87" t="str">
            <v>CORDINADOR DE ALMACEN LEON</v>
          </cell>
          <cell r="I87" t="str">
            <v>ANALISTAS JR.</v>
          </cell>
          <cell r="J87" t="str">
            <v>GOCO6611267J2</v>
          </cell>
          <cell r="K87" t="str">
            <v>SI</v>
          </cell>
          <cell r="L87" t="str">
            <v>ANALISTAS CON GENTE A CARGO</v>
          </cell>
          <cell r="M87" t="str">
            <v>NO</v>
          </cell>
        </row>
        <row r="88">
          <cell r="B88" t="str">
            <v>VASM700930QK3</v>
          </cell>
          <cell r="C88" t="str">
            <v>MARIO AGUSTIN</v>
          </cell>
          <cell r="D88" t="str">
            <v>VALLADARES SANDOVAL</v>
          </cell>
          <cell r="E88" t="str">
            <v>mario.valladares@plastiglas.com.mx</v>
          </cell>
          <cell r="F88" t="str">
            <v>OCOYOACAC</v>
          </cell>
          <cell r="G88" t="str">
            <v>PLANEACION FINANCIERA OCO</v>
          </cell>
          <cell r="H88" t="str">
            <v>ESPECIALISTA DE TI</v>
          </cell>
          <cell r="I88" t="str">
            <v>ESPECIALISTAS SR.</v>
          </cell>
          <cell r="J88" t="str">
            <v>PORI860510596</v>
          </cell>
          <cell r="K88" t="str">
            <v>NO</v>
          </cell>
          <cell r="L88" t="str">
            <v xml:space="preserve">ESPECIALISTAS </v>
          </cell>
          <cell r="M88" t="str">
            <v>SI</v>
          </cell>
        </row>
        <row r="89">
          <cell r="B89" t="str">
            <v>PORI860510596</v>
          </cell>
          <cell r="C89" t="str">
            <v>RICARDO</v>
          </cell>
          <cell r="D89" t="str">
            <v xml:space="preserve">POLIMENO </v>
          </cell>
          <cell r="E89" t="str">
            <v>ricardo.polimeno@plastiglas.com.mx</v>
          </cell>
          <cell r="F89" t="str">
            <v>OCOYOACAC</v>
          </cell>
          <cell r="G89" t="str">
            <v>PLANEACION FINANCIERA OCO</v>
          </cell>
          <cell r="H89" t="str">
            <v>GERENTE TECNOLOGIAS DE LA INFORMACION</v>
          </cell>
          <cell r="I89" t="str">
            <v>GERENTES JR.</v>
          </cell>
          <cell r="J89" t="str">
            <v>MABA640522B17</v>
          </cell>
          <cell r="K89" t="str">
            <v>SI</v>
          </cell>
          <cell r="L89" t="str">
            <v>GERENTES JR.</v>
          </cell>
          <cell r="M89" t="str">
            <v>SI</v>
          </cell>
        </row>
        <row r="90">
          <cell r="B90" t="str">
            <v>HECU910128H71</v>
          </cell>
          <cell r="C90" t="str">
            <v>ULISES</v>
          </cell>
          <cell r="D90" t="str">
            <v>HERNANDEZ CASTELLANOS</v>
          </cell>
          <cell r="E90" t="str">
            <v>ulises.hernandez@plastiglas.com.mx</v>
          </cell>
          <cell r="F90" t="str">
            <v>OCOYOACAC</v>
          </cell>
          <cell r="G90" t="str">
            <v>TECNOLOGIA OCO</v>
          </cell>
          <cell r="H90" t="str">
            <v>INGENIERO DE TECNOLOGIA</v>
          </cell>
          <cell r="I90" t="str">
            <v>ANALISTAS SR.</v>
          </cell>
          <cell r="J90" t="str">
            <v>COES6502228Z2</v>
          </cell>
          <cell r="K90" t="str">
            <v>SI</v>
          </cell>
          <cell r="L90" t="str">
            <v>ANALISTAS CON GENTE A CARGO</v>
          </cell>
          <cell r="M90" t="str">
            <v>NO</v>
          </cell>
        </row>
        <row r="91">
          <cell r="B91" t="str">
            <v>COGX870426Q71</v>
          </cell>
          <cell r="C91" t="str">
            <v>EMMANUELLE</v>
          </cell>
          <cell r="D91" t="str">
            <v>CORTES GONZALEZ</v>
          </cell>
          <cell r="E91" t="str">
            <v>emmanuelle.cortes@plastiglas.com.mx</v>
          </cell>
          <cell r="F91" t="str">
            <v>OCOYOACAC</v>
          </cell>
          <cell r="G91" t="str">
            <v>LOGISTICA OCO</v>
          </cell>
          <cell r="H91" t="str">
            <v>AUXILIAR DE ALMACÉN DE MATERIAS PRIMAS Y REFACCIONES</v>
          </cell>
          <cell r="I91" t="str">
            <v>TECNICOS JR.</v>
          </cell>
          <cell r="J91" t="str">
            <v>CAGX8904298K8</v>
          </cell>
          <cell r="K91" t="str">
            <v>NO</v>
          </cell>
          <cell r="L91" t="str">
            <v>TECNICOS</v>
          </cell>
          <cell r="M91" t="str">
            <v>SI</v>
          </cell>
        </row>
        <row r="92">
          <cell r="B92" t="str">
            <v>VEBI940903NI8</v>
          </cell>
          <cell r="C92" t="str">
            <v>ITZEL XIADANI</v>
          </cell>
          <cell r="D92" t="str">
            <v>VERA BAÑALES</v>
          </cell>
          <cell r="E92" t="str">
            <v>itzel.vera@plastiglas.com.mx</v>
          </cell>
          <cell r="F92" t="str">
            <v>OCOYOACAC</v>
          </cell>
          <cell r="G92" t="str">
            <v>RECURSOS HUMANOS OCO</v>
          </cell>
          <cell r="H92" t="str">
            <v>ANALISTA DE RECURSOS HUMANOS OCO</v>
          </cell>
          <cell r="I92" t="str">
            <v>ANALISTAS JR.</v>
          </cell>
          <cell r="J92" t="str">
            <v>GUCI590803RR1</v>
          </cell>
          <cell r="K92" t="str">
            <v>NO</v>
          </cell>
          <cell r="L92" t="str">
            <v xml:space="preserve">ANALISTAS </v>
          </cell>
          <cell r="M92" t="str">
            <v>SI</v>
          </cell>
        </row>
        <row r="93">
          <cell r="B93" t="str">
            <v>CODM930922UI8</v>
          </cell>
          <cell r="C93" t="str">
            <v>MIGUEL ANGEL</v>
          </cell>
          <cell r="D93" t="str">
            <v>COLIN DOMINGUEZ</v>
          </cell>
          <cell r="E93" t="str">
            <v>miguel.colin@plastiglas.com.mx</v>
          </cell>
          <cell r="F93" t="str">
            <v>OCOYOACAC</v>
          </cell>
          <cell r="G93" t="str">
            <v>PLANEACION FINANCIERA OCO</v>
          </cell>
          <cell r="H93" t="str">
            <v>ING. DE SOPORTE TI</v>
          </cell>
          <cell r="I93" t="str">
            <v>TECNICOS SR.</v>
          </cell>
          <cell r="J93" t="str">
            <v>COML701114MFA</v>
          </cell>
          <cell r="K93" t="str">
            <v>NO</v>
          </cell>
          <cell r="L93" t="str">
            <v>TECNICOS</v>
          </cell>
          <cell r="M93" t="str">
            <v>SI</v>
          </cell>
        </row>
        <row r="94">
          <cell r="B94" t="str">
            <v>EOHE800608TS3</v>
          </cell>
          <cell r="C94" t="str">
            <v>EMMA ADELA</v>
          </cell>
          <cell r="D94" t="str">
            <v>ESCOBEDO HERNANDEZ</v>
          </cell>
          <cell r="E94" t="str">
            <v>emma.escobedo@plastiglas.com.mx</v>
          </cell>
          <cell r="F94" t="str">
            <v>CS D.F.</v>
          </cell>
          <cell r="G94" t="str">
            <v>COMERCIAL</v>
          </cell>
          <cell r="H94" t="str">
            <v>SUPERVISOR SR CENTRO DE SERVICO</v>
          </cell>
          <cell r="I94" t="str">
            <v>ANALISTAS SR.</v>
          </cell>
          <cell r="J94" t="str">
            <v>LORJ610430455</v>
          </cell>
          <cell r="K94" t="str">
            <v>SI</v>
          </cell>
          <cell r="L94" t="str">
            <v>ANALISTAS CON GENTE A CARGO</v>
          </cell>
          <cell r="M94" t="str">
            <v>NO</v>
          </cell>
        </row>
        <row r="95">
          <cell r="B95" t="str">
            <v>GAPC8602129M7</v>
          </cell>
          <cell r="C95" t="str">
            <v>CARMEN</v>
          </cell>
          <cell r="D95" t="str">
            <v>GARCIA PEREZ</v>
          </cell>
          <cell r="E95" t="str">
            <v>carmen.garcia@plastiglas.com.mx</v>
          </cell>
          <cell r="F95" t="str">
            <v>SAN LUIS POTOSI</v>
          </cell>
          <cell r="G95" t="str">
            <v>RECURSOS HUMANOS SLP</v>
          </cell>
          <cell r="H95" t="str">
            <v>ESPECIALISTA DE RECURSOS HUMANOS</v>
          </cell>
          <cell r="I95" t="str">
            <v>ESPECIALISTAS JR.</v>
          </cell>
          <cell r="J95" t="str">
            <v>GUCI590803RR1</v>
          </cell>
          <cell r="K95" t="str">
            <v>SI</v>
          </cell>
          <cell r="L95" t="str">
            <v>ESPECIALISTAS GENTE A CARGO</v>
          </cell>
          <cell r="M95" t="str">
            <v>SI</v>
          </cell>
        </row>
        <row r="96">
          <cell r="B96" t="str">
            <v>LOGM841028HP7</v>
          </cell>
          <cell r="C96" t="str">
            <v>MARIO</v>
          </cell>
          <cell r="D96" t="str">
            <v>LOPEZ GOMEZ</v>
          </cell>
          <cell r="E96" t="str">
            <v>mario.muniz@plastiglas.com.mx</v>
          </cell>
          <cell r="F96" t="str">
            <v>CS LEON</v>
          </cell>
          <cell r="G96" t="str">
            <v>COMERCIAL</v>
          </cell>
          <cell r="H96" t="str">
            <v>AUXILIAR DE ALMACEN LEON</v>
          </cell>
          <cell r="I96" t="str">
            <v>OPERADORES AUXILIARES</v>
          </cell>
          <cell r="J96" t="str">
            <v>MUAM830801B75</v>
          </cell>
          <cell r="K96" t="str">
            <v>NO</v>
          </cell>
          <cell r="L96" t="str">
            <v>OPERADORES AUXILIARES</v>
          </cell>
          <cell r="M96" t="str">
            <v>NO</v>
          </cell>
        </row>
        <row r="97">
          <cell r="B97" t="str">
            <v>MABA640522B17</v>
          </cell>
          <cell r="C97" t="str">
            <v>BALTAZAR</v>
          </cell>
          <cell r="D97" t="str">
            <v xml:space="preserve">MANFRO </v>
          </cell>
          <cell r="E97" t="str">
            <v>baltazar.manfro@plastiglas.com.mx</v>
          </cell>
          <cell r="F97" t="str">
            <v>OCOYOACAC</v>
          </cell>
          <cell r="G97" t="str">
            <v>PLANEACION FINANCIERA OCO</v>
          </cell>
          <cell r="H97" t="str">
            <v>DIRECTOR DE FINANZAS, CONTRALORIA Y TI</v>
          </cell>
          <cell r="I97" t="str">
            <v>DIRECTIVOS</v>
          </cell>
          <cell r="J97" t="str">
            <v>KIMA561018HH5</v>
          </cell>
          <cell r="K97" t="str">
            <v>SI</v>
          </cell>
          <cell r="L97" t="str">
            <v>DIRECTIVOS</v>
          </cell>
          <cell r="M97" t="str">
            <v>SI</v>
          </cell>
        </row>
        <row r="98">
          <cell r="B98" t="str">
            <v>FOPO940719JK7</v>
          </cell>
          <cell r="C98" t="str">
            <v>OSCAR</v>
          </cell>
          <cell r="D98" t="str">
            <v>FLORES PARREÑO</v>
          </cell>
          <cell r="E98" t="str">
            <v>oscar.flores@plastiglas.com.mx</v>
          </cell>
          <cell r="F98" t="str">
            <v>SAN LUIS POTOSI</v>
          </cell>
          <cell r="G98" t="str">
            <v>PLANEACION FINANCIERA SLP</v>
          </cell>
          <cell r="H98" t="str">
            <v>ING. DE SOPORTE TI</v>
          </cell>
          <cell r="I98" t="str">
            <v>TECNICOS SR.</v>
          </cell>
          <cell r="J98" t="str">
            <v>COML701114MFA</v>
          </cell>
          <cell r="K98" t="str">
            <v>NO</v>
          </cell>
          <cell r="L98" t="str">
            <v>TECNICOS</v>
          </cell>
          <cell r="M98" t="str">
            <v>SI</v>
          </cell>
        </row>
        <row r="99">
          <cell r="B99" t="str">
            <v>BAVL9002109Y3</v>
          </cell>
          <cell r="C99" t="str">
            <v>LUZ ELENA</v>
          </cell>
          <cell r="D99" t="str">
            <v>BALTAZAR VICTORIA</v>
          </cell>
          <cell r="E99" t="str">
            <v>luz.baltazar@plastiglas.com.mx</v>
          </cell>
          <cell r="F99" t="str">
            <v>OCOYOACAC</v>
          </cell>
          <cell r="G99" t="str">
            <v>RECURSOS HUMANOS OCO</v>
          </cell>
          <cell r="H99" t="str">
            <v>ANALISTA DE RECURSOS HUMANOS OCO</v>
          </cell>
          <cell r="I99" t="str">
            <v>ANALISTAS JR.</v>
          </cell>
          <cell r="J99" t="str">
            <v>GUCI590803RR1</v>
          </cell>
          <cell r="K99" t="str">
            <v>NO</v>
          </cell>
          <cell r="L99" t="str">
            <v xml:space="preserve">ANALISTAS </v>
          </cell>
          <cell r="M99" t="str">
            <v>SI</v>
          </cell>
        </row>
        <row r="100">
          <cell r="B100" t="str">
            <v>HETE9306046D7</v>
          </cell>
          <cell r="C100" t="str">
            <v>EDGAR ISRAEL</v>
          </cell>
          <cell r="D100" t="str">
            <v>HERRERA TORRES</v>
          </cell>
          <cell r="E100" t="str">
            <v>edgar.herrera@plastiglas.com.mx</v>
          </cell>
          <cell r="F100" t="str">
            <v>SAN LUIS POTOSI</v>
          </cell>
          <cell r="G100" t="str">
            <v>PLANEACION FINANCIERA SLP</v>
          </cell>
          <cell r="H100" t="str">
            <v>ANALISTA DE CONTABILIDAD</v>
          </cell>
          <cell r="I100" t="str">
            <v>ANALISTAS JR.</v>
          </cell>
          <cell r="J100" t="str">
            <v>GAGJ800526HWA</v>
          </cell>
          <cell r="K100" t="str">
            <v>NO</v>
          </cell>
          <cell r="L100" t="str">
            <v xml:space="preserve">ANALISTAS </v>
          </cell>
          <cell r="M100" t="str">
            <v>SI</v>
          </cell>
        </row>
        <row r="101">
          <cell r="B101" t="str">
            <v>FOSA961109VE5</v>
          </cell>
          <cell r="C101" t="str">
            <v>ANDREA</v>
          </cell>
          <cell r="D101" t="str">
            <v>FLORES SALINAS</v>
          </cell>
          <cell r="E101" t="str">
            <v>andrea.flores@plastiglas.com.mx</v>
          </cell>
          <cell r="F101" t="str">
            <v>OCOYOACAC</v>
          </cell>
          <cell r="G101" t="str">
            <v>LOGISTICA OCO</v>
          </cell>
          <cell r="H101" t="str">
            <v>ANALISTA DE COMPRAS</v>
          </cell>
          <cell r="I101" t="str">
            <v>TECNICOS JR.</v>
          </cell>
          <cell r="J101" t="str">
            <v>LOGA8606234J1</v>
          </cell>
          <cell r="K101" t="str">
            <v>NO</v>
          </cell>
          <cell r="L101" t="str">
            <v>TECNICOS</v>
          </cell>
          <cell r="M101" t="str">
            <v>SI</v>
          </cell>
        </row>
        <row r="102">
          <cell r="B102" t="str">
            <v>JARS881219GZ6</v>
          </cell>
          <cell r="C102" t="str">
            <v>SALVADOR ALEJANDRO</v>
          </cell>
          <cell r="D102" t="str">
            <v>JARAMILLO ROMERO</v>
          </cell>
          <cell r="E102" t="str">
            <v>salvador.jaramillo@plastiglas.com.mx</v>
          </cell>
          <cell r="F102" t="str">
            <v>SAN LUIS POTOSI</v>
          </cell>
          <cell r="G102" t="str">
            <v>MASH SLP</v>
          </cell>
          <cell r="H102" t="str">
            <v>ESPECIALISTA MASH</v>
          </cell>
          <cell r="I102" t="str">
            <v>ESPECIALISTAS JR.</v>
          </cell>
          <cell r="J102" t="str">
            <v>AAGM631228KSA</v>
          </cell>
          <cell r="K102" t="str">
            <v>SI</v>
          </cell>
          <cell r="L102" t="str">
            <v>ESPECIALISTAS GENTE A CARGO</v>
          </cell>
          <cell r="M102" t="str">
            <v>NO</v>
          </cell>
        </row>
        <row r="103">
          <cell r="B103" t="str">
            <v>LODA990309CS5</v>
          </cell>
          <cell r="C103" t="str">
            <v>ARTURO ELIEZER</v>
          </cell>
          <cell r="D103" t="str">
            <v>LOPEZ DELGADO</v>
          </cell>
          <cell r="E103" t="str">
            <v>ernesto.jimenez@plastiglas.com.mx</v>
          </cell>
          <cell r="F103" t="str">
            <v>CS GUADALAJARA</v>
          </cell>
          <cell r="G103" t="str">
            <v>COMERCIAL</v>
          </cell>
          <cell r="H103" t="str">
            <v>AUXILIAR DE ALMACEN</v>
          </cell>
          <cell r="I103" t="str">
            <v>OPERADORES AUXILIARES</v>
          </cell>
          <cell r="J103" t="str">
            <v>JIME7907275W3</v>
          </cell>
          <cell r="K103" t="str">
            <v>NO</v>
          </cell>
          <cell r="L103" t="str">
            <v>OPERADORES AUXILIARES</v>
          </cell>
          <cell r="M103" t="str">
            <v>NO</v>
          </cell>
        </row>
        <row r="104">
          <cell r="B104" t="str">
            <v>JAGV970728H17</v>
          </cell>
          <cell r="C104" t="str">
            <v>VIANNEY DE JESUS</v>
          </cell>
          <cell r="D104" t="str">
            <v>JAUREZ GARCIA</v>
          </cell>
          <cell r="E104" t="str">
            <v>vianney.jaurez@plastiglas.com.mx</v>
          </cell>
          <cell r="F104" t="str">
            <v>OCOYOACAC</v>
          </cell>
          <cell r="G104" t="str">
            <v>LOGISTICA OCO</v>
          </cell>
          <cell r="H104" t="str">
            <v>ANALISTA DE COMPRAS</v>
          </cell>
          <cell r="I104" t="str">
            <v>TECNICOS JR.</v>
          </cell>
          <cell r="J104" t="str">
            <v>LOGA8606234J1</v>
          </cell>
          <cell r="K104" t="str">
            <v>NO</v>
          </cell>
          <cell r="L104" t="str">
            <v>TECNICOS</v>
          </cell>
          <cell r="M104" t="str">
            <v>SI</v>
          </cell>
        </row>
        <row r="105">
          <cell r="B105" t="str">
            <v>GOPH901022PV9</v>
          </cell>
          <cell r="C105" t="str">
            <v>HAIDE</v>
          </cell>
          <cell r="D105" t="str">
            <v>GONZALEZ PERALTA</v>
          </cell>
          <cell r="E105" t="str">
            <v>Haide.gonzalez@plastiglas.com.mx</v>
          </cell>
          <cell r="F105" t="str">
            <v>OCOYOACAC</v>
          </cell>
          <cell r="G105" t="str">
            <v>TECNOLOGIA OCO</v>
          </cell>
          <cell r="H105" t="str">
            <v>INGENIERO DE TECNOLOGIA</v>
          </cell>
          <cell r="I105" t="str">
            <v>ANALISTAS SR.</v>
          </cell>
          <cell r="J105" t="str">
            <v>COES6502228Z2</v>
          </cell>
          <cell r="K105" t="str">
            <v>SI</v>
          </cell>
          <cell r="L105" t="str">
            <v>ANALISTAS CON GENTE A CARGO</v>
          </cell>
          <cell r="M105" t="str">
            <v>NO</v>
          </cell>
        </row>
        <row r="106">
          <cell r="B106" t="str">
            <v>GAMJ891112JJ9</v>
          </cell>
          <cell r="C106" t="str">
            <v>JUVENTINO</v>
          </cell>
          <cell r="D106" t="str">
            <v>GALVAN MARTINEZ</v>
          </cell>
          <cell r="E106" t="str">
            <v>oscar.torres@plastiglas.com.mx</v>
          </cell>
          <cell r="F106" t="str">
            <v>CS MONTERREY</v>
          </cell>
          <cell r="G106" t="str">
            <v>COMERCIAL</v>
          </cell>
          <cell r="H106" t="str">
            <v>AUXILIAR DE ALMACEN MONTERREY</v>
          </cell>
          <cell r="I106" t="str">
            <v>OPERADORES AUXILIARES</v>
          </cell>
          <cell r="J106" t="str">
            <v>TOAO7904298W8</v>
          </cell>
          <cell r="K106" t="str">
            <v>NO</v>
          </cell>
          <cell r="L106" t="str">
            <v>OPERADORES AUXILIARES</v>
          </cell>
          <cell r="M106" t="str">
            <v>NO</v>
          </cell>
        </row>
        <row r="107">
          <cell r="B107" t="str">
            <v>CUOM8112052L9</v>
          </cell>
          <cell r="C107" t="str">
            <v>MARIO</v>
          </cell>
          <cell r="D107" t="str">
            <v>CRUZ ORTIZ</v>
          </cell>
          <cell r="E107" t="str">
            <v>mario.cruz@plastiglas.com.mx</v>
          </cell>
          <cell r="F107" t="str">
            <v>CS D.F.</v>
          </cell>
          <cell r="G107" t="str">
            <v>COMERCIAL</v>
          </cell>
          <cell r="H107" t="str">
            <v>CORDINADOR DE ALMACEN</v>
          </cell>
          <cell r="I107" t="str">
            <v>ANALISTAS JR.</v>
          </cell>
          <cell r="J107" t="str">
            <v>EOHE800608TS3</v>
          </cell>
          <cell r="K107" t="str">
            <v>SI</v>
          </cell>
          <cell r="L107" t="str">
            <v>ANALISTAS CON GENTE A CARGO</v>
          </cell>
          <cell r="M107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C12" sqref="C12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</v>
      </c>
      <c r="B2" t="s">
        <v>13</v>
      </c>
      <c r="C2" t="s">
        <v>140</v>
      </c>
      <c r="D2" t="s">
        <v>141</v>
      </c>
      <c r="E2" t="s">
        <v>230</v>
      </c>
      <c r="F2" t="s">
        <v>233</v>
      </c>
      <c r="G2" t="s">
        <v>7</v>
      </c>
      <c r="H2" t="s">
        <v>239</v>
      </c>
      <c r="I2" t="s">
        <v>236</v>
      </c>
    </row>
    <row r="3" spans="1:9" x14ac:dyDescent="0.25">
      <c r="A3" t="s">
        <v>12</v>
      </c>
      <c r="B3" t="s">
        <v>13</v>
      </c>
      <c r="C3" t="s">
        <v>62</v>
      </c>
      <c r="D3" t="s">
        <v>63</v>
      </c>
      <c r="E3" t="s">
        <v>230</v>
      </c>
      <c r="F3" t="s">
        <v>233</v>
      </c>
      <c r="G3" t="s">
        <v>7</v>
      </c>
      <c r="H3" t="s">
        <v>239</v>
      </c>
      <c r="I3" t="s">
        <v>236</v>
      </c>
    </row>
    <row r="4" spans="1:9" x14ac:dyDescent="0.25">
      <c r="A4" t="s">
        <v>12</v>
      </c>
      <c r="B4" t="s">
        <v>13</v>
      </c>
      <c r="C4" t="s">
        <v>168</v>
      </c>
      <c r="D4" t="s">
        <v>169</v>
      </c>
      <c r="E4" t="s">
        <v>230</v>
      </c>
      <c r="F4" t="s">
        <v>233</v>
      </c>
      <c r="G4" t="s">
        <v>7</v>
      </c>
      <c r="H4" t="s">
        <v>239</v>
      </c>
      <c r="I4" t="s">
        <v>236</v>
      </c>
    </row>
    <row r="5" spans="1:9" x14ac:dyDescent="0.25">
      <c r="A5" t="s">
        <v>12</v>
      </c>
      <c r="B5" t="s">
        <v>13</v>
      </c>
      <c r="C5" t="s">
        <v>134</v>
      </c>
      <c r="D5" t="s">
        <v>135</v>
      </c>
      <c r="E5" t="s">
        <v>232</v>
      </c>
      <c r="F5" t="s">
        <v>233</v>
      </c>
      <c r="G5" t="s">
        <v>7</v>
      </c>
      <c r="H5" t="s">
        <v>239</v>
      </c>
      <c r="I5" t="s">
        <v>236</v>
      </c>
    </row>
    <row r="6" spans="1:9" x14ac:dyDescent="0.25">
      <c r="A6" t="s">
        <v>32</v>
      </c>
      <c r="B6" t="s">
        <v>33</v>
      </c>
      <c r="C6" t="s">
        <v>160</v>
      </c>
      <c r="D6" t="s">
        <v>161</v>
      </c>
      <c r="E6" t="s">
        <v>230</v>
      </c>
      <c r="F6" t="s">
        <v>233</v>
      </c>
      <c r="G6" t="s">
        <v>7</v>
      </c>
      <c r="H6" t="s">
        <v>239</v>
      </c>
      <c r="I6" t="s">
        <v>236</v>
      </c>
    </row>
    <row r="7" spans="1:9" x14ac:dyDescent="0.25">
      <c r="A7" t="s">
        <v>32</v>
      </c>
      <c r="B7" t="s">
        <v>33</v>
      </c>
      <c r="C7" t="s">
        <v>172</v>
      </c>
      <c r="D7" t="s">
        <v>173</v>
      </c>
      <c r="E7" t="s">
        <v>230</v>
      </c>
      <c r="F7" t="s">
        <v>233</v>
      </c>
      <c r="G7" t="s">
        <v>7</v>
      </c>
      <c r="H7" t="s">
        <v>239</v>
      </c>
      <c r="I7" t="s">
        <v>236</v>
      </c>
    </row>
    <row r="8" spans="1:9" x14ac:dyDescent="0.25">
      <c r="A8" t="s">
        <v>32</v>
      </c>
      <c r="B8" t="s">
        <v>33</v>
      </c>
      <c r="C8" t="s">
        <v>88</v>
      </c>
      <c r="D8" t="s">
        <v>89</v>
      </c>
      <c r="E8" t="s">
        <v>232</v>
      </c>
      <c r="F8" t="s">
        <v>233</v>
      </c>
      <c r="G8" t="s">
        <v>7</v>
      </c>
      <c r="H8" t="s">
        <v>239</v>
      </c>
      <c r="I8" t="s">
        <v>236</v>
      </c>
    </row>
    <row r="9" spans="1:9" x14ac:dyDescent="0.25">
      <c r="A9" t="s">
        <v>32</v>
      </c>
      <c r="B9" t="s">
        <v>33</v>
      </c>
      <c r="C9" t="s">
        <v>52</v>
      </c>
      <c r="D9" t="s">
        <v>53</v>
      </c>
      <c r="E9" t="s">
        <v>230</v>
      </c>
      <c r="F9" t="s">
        <v>233</v>
      </c>
      <c r="G9" t="s">
        <v>7</v>
      </c>
      <c r="H9" t="s">
        <v>239</v>
      </c>
      <c r="I9" t="s">
        <v>236</v>
      </c>
    </row>
    <row r="10" spans="1:9" x14ac:dyDescent="0.25">
      <c r="A10" t="s">
        <v>40</v>
      </c>
      <c r="B10" t="s">
        <v>41</v>
      </c>
      <c r="C10" t="s">
        <v>160</v>
      </c>
      <c r="D10" t="s">
        <v>161</v>
      </c>
      <c r="E10" t="s">
        <v>232</v>
      </c>
      <c r="F10" t="s">
        <v>233</v>
      </c>
      <c r="G10" t="s">
        <v>7</v>
      </c>
      <c r="H10" t="s">
        <v>239</v>
      </c>
      <c r="I10" t="s">
        <v>236</v>
      </c>
    </row>
    <row r="11" spans="1:9" x14ac:dyDescent="0.25">
      <c r="A11" t="s">
        <v>40</v>
      </c>
      <c r="B11" t="s">
        <v>41</v>
      </c>
      <c r="C11" t="s">
        <v>172</v>
      </c>
      <c r="D11" t="s">
        <v>173</v>
      </c>
      <c r="E11" t="s">
        <v>230</v>
      </c>
      <c r="F11" t="s">
        <v>233</v>
      </c>
      <c r="G11" t="s">
        <v>7</v>
      </c>
      <c r="H11" t="s">
        <v>239</v>
      </c>
      <c r="I11" t="s">
        <v>236</v>
      </c>
    </row>
    <row r="12" spans="1:9" x14ac:dyDescent="0.25">
      <c r="A12" t="s">
        <v>40</v>
      </c>
      <c r="B12" t="s">
        <v>41</v>
      </c>
      <c r="C12" t="s">
        <v>52</v>
      </c>
      <c r="D12" t="s">
        <v>53</v>
      </c>
      <c r="E12" t="s">
        <v>230</v>
      </c>
      <c r="F12" t="s">
        <v>233</v>
      </c>
      <c r="G12" t="s">
        <v>7</v>
      </c>
      <c r="H12" t="s">
        <v>239</v>
      </c>
      <c r="I12" t="s">
        <v>236</v>
      </c>
    </row>
    <row r="13" spans="1:9" x14ac:dyDescent="0.25">
      <c r="A13" t="s">
        <v>40</v>
      </c>
      <c r="B13" t="s">
        <v>41</v>
      </c>
      <c r="C13" t="s">
        <v>200</v>
      </c>
      <c r="D13" t="s">
        <v>201</v>
      </c>
      <c r="E13" t="s">
        <v>230</v>
      </c>
      <c r="F13" t="s">
        <v>233</v>
      </c>
      <c r="G13" t="s">
        <v>7</v>
      </c>
      <c r="H13" t="s">
        <v>239</v>
      </c>
      <c r="I13" t="s">
        <v>236</v>
      </c>
    </row>
    <row r="14" spans="1:9" x14ac:dyDescent="0.25">
      <c r="A14" t="s">
        <v>48</v>
      </c>
      <c r="B14" t="s">
        <v>49</v>
      </c>
      <c r="C14" t="s">
        <v>210</v>
      </c>
      <c r="D14" t="s">
        <v>211</v>
      </c>
      <c r="E14" t="s">
        <v>230</v>
      </c>
      <c r="F14" t="s">
        <v>233</v>
      </c>
      <c r="G14" t="s">
        <v>7</v>
      </c>
      <c r="H14" t="s">
        <v>239</v>
      </c>
      <c r="I14" t="s">
        <v>236</v>
      </c>
    </row>
    <row r="15" spans="1:9" x14ac:dyDescent="0.25">
      <c r="A15" t="s">
        <v>48</v>
      </c>
      <c r="B15" t="s">
        <v>49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  <c r="H15" t="s">
        <v>239</v>
      </c>
      <c r="I15" t="s">
        <v>236</v>
      </c>
    </row>
    <row r="16" spans="1:9" x14ac:dyDescent="0.25">
      <c r="A16" t="s">
        <v>48</v>
      </c>
      <c r="B16" t="s">
        <v>49</v>
      </c>
      <c r="C16" t="s">
        <v>196</v>
      </c>
      <c r="D16" t="s">
        <v>197</v>
      </c>
      <c r="E16" t="s">
        <v>230</v>
      </c>
      <c r="F16" t="s">
        <v>233</v>
      </c>
      <c r="G16" t="s">
        <v>7</v>
      </c>
      <c r="H16" t="s">
        <v>239</v>
      </c>
      <c r="I16" t="s">
        <v>236</v>
      </c>
    </row>
    <row r="17" spans="1:9" x14ac:dyDescent="0.25">
      <c r="A17" t="s">
        <v>48</v>
      </c>
      <c r="B17" t="s">
        <v>49</v>
      </c>
      <c r="C17" t="s">
        <v>192</v>
      </c>
      <c r="D17" t="s">
        <v>193</v>
      </c>
      <c r="E17" t="s">
        <v>230</v>
      </c>
      <c r="F17" t="s">
        <v>233</v>
      </c>
      <c r="G17" t="s">
        <v>7</v>
      </c>
      <c r="H17" t="s">
        <v>239</v>
      </c>
      <c r="I17" t="s">
        <v>236</v>
      </c>
    </row>
    <row r="18" spans="1:9" x14ac:dyDescent="0.25">
      <c r="A18" t="s">
        <v>52</v>
      </c>
      <c r="B18" t="s">
        <v>53</v>
      </c>
      <c r="C18" t="s">
        <v>200</v>
      </c>
      <c r="D18" t="s">
        <v>201</v>
      </c>
      <c r="E18" t="s">
        <v>230</v>
      </c>
      <c r="F18" t="s">
        <v>233</v>
      </c>
      <c r="G18" t="s">
        <v>7</v>
      </c>
      <c r="H18" t="s">
        <v>239</v>
      </c>
      <c r="I18" t="s">
        <v>236</v>
      </c>
    </row>
    <row r="19" spans="1:9" x14ac:dyDescent="0.25">
      <c r="A19" t="s">
        <v>52</v>
      </c>
      <c r="B19" t="s">
        <v>53</v>
      </c>
      <c r="C19" t="s">
        <v>172</v>
      </c>
      <c r="D19" t="s">
        <v>173</v>
      </c>
      <c r="E19" t="s">
        <v>230</v>
      </c>
      <c r="F19" t="s">
        <v>233</v>
      </c>
      <c r="G19" t="s">
        <v>7</v>
      </c>
      <c r="H19" t="s">
        <v>239</v>
      </c>
      <c r="I19" t="s">
        <v>236</v>
      </c>
    </row>
    <row r="20" spans="1:9" x14ac:dyDescent="0.25">
      <c r="A20" t="s">
        <v>52</v>
      </c>
      <c r="B20" t="s">
        <v>53</v>
      </c>
      <c r="C20" t="s">
        <v>192</v>
      </c>
      <c r="D20" t="s">
        <v>193</v>
      </c>
      <c r="E20" t="s">
        <v>232</v>
      </c>
      <c r="F20" t="s">
        <v>233</v>
      </c>
      <c r="G20" t="s">
        <v>7</v>
      </c>
      <c r="H20" t="s">
        <v>239</v>
      </c>
      <c r="I20" t="s">
        <v>236</v>
      </c>
    </row>
    <row r="21" spans="1:9" x14ac:dyDescent="0.25">
      <c r="A21" t="s">
        <v>52</v>
      </c>
      <c r="B21" t="s">
        <v>53</v>
      </c>
      <c r="C21" t="s">
        <v>40</v>
      </c>
      <c r="D21" t="s">
        <v>41</v>
      </c>
      <c r="E21" t="s">
        <v>230</v>
      </c>
      <c r="F21" t="s">
        <v>233</v>
      </c>
      <c r="G21" t="s">
        <v>7</v>
      </c>
      <c r="H21" t="s">
        <v>239</v>
      </c>
      <c r="I21" t="s">
        <v>236</v>
      </c>
    </row>
    <row r="22" spans="1:9" x14ac:dyDescent="0.25">
      <c r="A22" t="s">
        <v>62</v>
      </c>
      <c r="B22" t="s">
        <v>63</v>
      </c>
      <c r="C22" t="s">
        <v>12</v>
      </c>
      <c r="D22" t="s">
        <v>13</v>
      </c>
      <c r="E22" t="s">
        <v>230</v>
      </c>
      <c r="F22" t="s">
        <v>233</v>
      </c>
      <c r="G22" t="s">
        <v>7</v>
      </c>
      <c r="H22" t="s">
        <v>239</v>
      </c>
      <c r="I22" t="s">
        <v>236</v>
      </c>
    </row>
    <row r="23" spans="1:9" x14ac:dyDescent="0.25">
      <c r="A23" t="s">
        <v>62</v>
      </c>
      <c r="B23" t="s">
        <v>63</v>
      </c>
      <c r="C23" t="s">
        <v>22</v>
      </c>
      <c r="D23" t="s">
        <v>23</v>
      </c>
      <c r="E23" t="s">
        <v>232</v>
      </c>
      <c r="F23" t="s">
        <v>233</v>
      </c>
      <c r="G23" t="s">
        <v>7</v>
      </c>
      <c r="H23" t="s">
        <v>239</v>
      </c>
      <c r="I23" t="s">
        <v>236</v>
      </c>
    </row>
    <row r="24" spans="1:9" x14ac:dyDescent="0.25">
      <c r="A24" t="s">
        <v>62</v>
      </c>
      <c r="B24" t="s">
        <v>63</v>
      </c>
      <c r="C24" t="s">
        <v>86</v>
      </c>
      <c r="D24" t="s">
        <v>87</v>
      </c>
      <c r="E24" t="s">
        <v>230</v>
      </c>
      <c r="F24" t="s">
        <v>233</v>
      </c>
      <c r="G24" t="s">
        <v>7</v>
      </c>
      <c r="H24" t="s">
        <v>239</v>
      </c>
      <c r="I24" t="s">
        <v>236</v>
      </c>
    </row>
    <row r="25" spans="1:9" x14ac:dyDescent="0.25">
      <c r="A25" t="s">
        <v>62</v>
      </c>
      <c r="B25" t="s">
        <v>63</v>
      </c>
      <c r="C25" t="s">
        <v>134</v>
      </c>
      <c r="D25" t="s">
        <v>135</v>
      </c>
      <c r="E25" t="s">
        <v>230</v>
      </c>
      <c r="F25" t="s">
        <v>233</v>
      </c>
      <c r="G25" t="s">
        <v>7</v>
      </c>
      <c r="H25" t="s">
        <v>239</v>
      </c>
      <c r="I25" t="s">
        <v>236</v>
      </c>
    </row>
    <row r="26" spans="1:9" x14ac:dyDescent="0.25">
      <c r="A26" t="s">
        <v>74</v>
      </c>
      <c r="B26" t="s">
        <v>75</v>
      </c>
      <c r="C26" t="s">
        <v>22</v>
      </c>
      <c r="D26" t="s">
        <v>23</v>
      </c>
      <c r="E26" t="s">
        <v>230</v>
      </c>
      <c r="F26" t="s">
        <v>233</v>
      </c>
      <c r="G26" t="s">
        <v>7</v>
      </c>
      <c r="H26" t="s">
        <v>239</v>
      </c>
      <c r="I26" t="s">
        <v>236</v>
      </c>
    </row>
    <row r="27" spans="1:9" x14ac:dyDescent="0.25">
      <c r="A27" t="s">
        <v>74</v>
      </c>
      <c r="B27" t="s">
        <v>75</v>
      </c>
      <c r="C27" t="s">
        <v>134</v>
      </c>
      <c r="D27" t="s">
        <v>135</v>
      </c>
      <c r="E27" t="s">
        <v>230</v>
      </c>
      <c r="F27" t="s">
        <v>233</v>
      </c>
      <c r="G27" t="s">
        <v>7</v>
      </c>
      <c r="H27" t="s">
        <v>239</v>
      </c>
      <c r="I27" t="s">
        <v>236</v>
      </c>
    </row>
    <row r="28" spans="1:9" x14ac:dyDescent="0.25">
      <c r="A28" t="s">
        <v>74</v>
      </c>
      <c r="B28" t="s">
        <v>75</v>
      </c>
      <c r="C28" t="s">
        <v>190</v>
      </c>
      <c r="D28" t="s">
        <v>191</v>
      </c>
      <c r="E28" t="s">
        <v>232</v>
      </c>
      <c r="F28" t="s">
        <v>233</v>
      </c>
      <c r="G28" t="s">
        <v>7</v>
      </c>
      <c r="H28" t="s">
        <v>239</v>
      </c>
      <c r="I28" t="s">
        <v>236</v>
      </c>
    </row>
    <row r="29" spans="1:9" x14ac:dyDescent="0.25">
      <c r="A29" t="s">
        <v>74</v>
      </c>
      <c r="B29" t="s">
        <v>75</v>
      </c>
      <c r="C29" t="s">
        <v>192</v>
      </c>
      <c r="D29" t="s">
        <v>193</v>
      </c>
      <c r="E29" t="s">
        <v>230</v>
      </c>
      <c r="F29" t="s">
        <v>233</v>
      </c>
      <c r="G29" t="s">
        <v>7</v>
      </c>
      <c r="H29" t="s">
        <v>239</v>
      </c>
      <c r="I29" t="s">
        <v>236</v>
      </c>
    </row>
    <row r="30" spans="1:9" x14ac:dyDescent="0.25">
      <c r="A30" t="s">
        <v>128</v>
      </c>
      <c r="B30" t="s">
        <v>129</v>
      </c>
      <c r="C30" t="s">
        <v>140</v>
      </c>
      <c r="D30" t="s">
        <v>141</v>
      </c>
      <c r="E30" t="s">
        <v>230</v>
      </c>
      <c r="F30" t="s">
        <v>233</v>
      </c>
      <c r="G30" t="s">
        <v>7</v>
      </c>
      <c r="H30" t="s">
        <v>239</v>
      </c>
      <c r="I30" t="s">
        <v>236</v>
      </c>
    </row>
    <row r="31" spans="1:9" x14ac:dyDescent="0.25">
      <c r="A31" t="s">
        <v>128</v>
      </c>
      <c r="B31" t="s">
        <v>129</v>
      </c>
      <c r="C31" t="s">
        <v>130</v>
      </c>
      <c r="D31" t="s">
        <v>131</v>
      </c>
      <c r="E31" t="s">
        <v>230</v>
      </c>
      <c r="F31" t="s">
        <v>233</v>
      </c>
      <c r="G31" t="s">
        <v>7</v>
      </c>
      <c r="H31" t="s">
        <v>239</v>
      </c>
      <c r="I31" t="s">
        <v>236</v>
      </c>
    </row>
    <row r="32" spans="1:9" x14ac:dyDescent="0.25">
      <c r="A32" t="s">
        <v>128</v>
      </c>
      <c r="B32" t="s">
        <v>129</v>
      </c>
      <c r="C32" t="s">
        <v>194</v>
      </c>
      <c r="D32" t="s">
        <v>195</v>
      </c>
      <c r="E32" t="s">
        <v>232</v>
      </c>
      <c r="F32" t="s">
        <v>233</v>
      </c>
      <c r="G32" t="s">
        <v>7</v>
      </c>
      <c r="H32" t="s">
        <v>239</v>
      </c>
      <c r="I32" t="s">
        <v>236</v>
      </c>
    </row>
    <row r="33" spans="1:9" x14ac:dyDescent="0.25">
      <c r="A33" t="s">
        <v>128</v>
      </c>
      <c r="B33" t="s">
        <v>129</v>
      </c>
      <c r="C33" t="s">
        <v>134</v>
      </c>
      <c r="D33" t="s">
        <v>135</v>
      </c>
      <c r="E33" t="s">
        <v>230</v>
      </c>
      <c r="F33" t="s">
        <v>233</v>
      </c>
      <c r="G33" t="s">
        <v>7</v>
      </c>
      <c r="H33" t="s">
        <v>239</v>
      </c>
      <c r="I33" t="s">
        <v>236</v>
      </c>
    </row>
    <row r="34" spans="1:9" x14ac:dyDescent="0.25">
      <c r="A34" t="s">
        <v>136</v>
      </c>
      <c r="B34" t="s">
        <v>137</v>
      </c>
      <c r="C34" t="s">
        <v>140</v>
      </c>
      <c r="D34" t="s">
        <v>141</v>
      </c>
      <c r="E34" t="s">
        <v>230</v>
      </c>
      <c r="F34" t="s">
        <v>233</v>
      </c>
      <c r="G34" t="s">
        <v>7</v>
      </c>
      <c r="H34" t="s">
        <v>239</v>
      </c>
      <c r="I34" t="s">
        <v>236</v>
      </c>
    </row>
    <row r="35" spans="1:9" x14ac:dyDescent="0.25">
      <c r="A35" t="s">
        <v>136</v>
      </c>
      <c r="B35" t="s">
        <v>137</v>
      </c>
      <c r="C35" t="s">
        <v>82</v>
      </c>
      <c r="D35" t="s">
        <v>83</v>
      </c>
      <c r="E35" t="s">
        <v>232</v>
      </c>
      <c r="F35" t="s">
        <v>233</v>
      </c>
      <c r="G35" t="s">
        <v>7</v>
      </c>
      <c r="H35" t="s">
        <v>239</v>
      </c>
      <c r="I35" t="s">
        <v>236</v>
      </c>
    </row>
    <row r="36" spans="1:9" x14ac:dyDescent="0.25">
      <c r="A36" t="s">
        <v>136</v>
      </c>
      <c r="B36" t="s">
        <v>137</v>
      </c>
      <c r="C36" t="s">
        <v>128</v>
      </c>
      <c r="D36" t="s">
        <v>129</v>
      </c>
      <c r="E36" t="s">
        <v>230</v>
      </c>
      <c r="F36" t="s">
        <v>233</v>
      </c>
      <c r="G36" t="s">
        <v>7</v>
      </c>
      <c r="H36" t="s">
        <v>239</v>
      </c>
      <c r="I36" t="s">
        <v>236</v>
      </c>
    </row>
    <row r="37" spans="1:9" x14ac:dyDescent="0.25">
      <c r="A37" t="s">
        <v>136</v>
      </c>
      <c r="B37" t="s">
        <v>137</v>
      </c>
      <c r="C37" t="s">
        <v>90</v>
      </c>
      <c r="D37" t="s">
        <v>91</v>
      </c>
      <c r="E37" t="s">
        <v>230</v>
      </c>
      <c r="F37" t="s">
        <v>233</v>
      </c>
      <c r="G37" t="s">
        <v>7</v>
      </c>
      <c r="H37" t="s">
        <v>239</v>
      </c>
      <c r="I37" t="s">
        <v>236</v>
      </c>
    </row>
    <row r="38" spans="1:9" x14ac:dyDescent="0.25">
      <c r="A38" t="s">
        <v>172</v>
      </c>
      <c r="B38" t="s">
        <v>173</v>
      </c>
      <c r="C38" t="s">
        <v>160</v>
      </c>
      <c r="D38" t="s">
        <v>161</v>
      </c>
      <c r="E38" t="s">
        <v>232</v>
      </c>
      <c r="F38" t="s">
        <v>233</v>
      </c>
      <c r="G38" t="s">
        <v>7</v>
      </c>
      <c r="H38" t="s">
        <v>239</v>
      </c>
      <c r="I38" t="s">
        <v>236</v>
      </c>
    </row>
    <row r="39" spans="1:9" x14ac:dyDescent="0.25">
      <c r="A39" t="s">
        <v>172</v>
      </c>
      <c r="B39" t="s">
        <v>173</v>
      </c>
      <c r="C39" t="s">
        <v>200</v>
      </c>
      <c r="D39" t="s">
        <v>201</v>
      </c>
      <c r="E39" t="s">
        <v>230</v>
      </c>
      <c r="F39" t="s">
        <v>233</v>
      </c>
      <c r="G39" t="s">
        <v>7</v>
      </c>
      <c r="H39" t="s">
        <v>239</v>
      </c>
      <c r="I39" t="s">
        <v>236</v>
      </c>
    </row>
    <row r="40" spans="1:9" x14ac:dyDescent="0.25">
      <c r="A40" t="s">
        <v>172</v>
      </c>
      <c r="B40" t="s">
        <v>173</v>
      </c>
      <c r="C40" t="s">
        <v>40</v>
      </c>
      <c r="D40" t="s">
        <v>41</v>
      </c>
      <c r="E40" t="s">
        <v>230</v>
      </c>
      <c r="F40" t="s">
        <v>233</v>
      </c>
      <c r="G40" t="s">
        <v>7</v>
      </c>
      <c r="H40" t="s">
        <v>239</v>
      </c>
      <c r="I40" t="s">
        <v>236</v>
      </c>
    </row>
    <row r="41" spans="1:9" x14ac:dyDescent="0.25">
      <c r="A41" t="s">
        <v>172</v>
      </c>
      <c r="B41" t="s">
        <v>173</v>
      </c>
      <c r="C41" t="s">
        <v>202</v>
      </c>
      <c r="D41" t="s">
        <v>203</v>
      </c>
      <c r="E41" t="s">
        <v>230</v>
      </c>
      <c r="F41" t="s">
        <v>233</v>
      </c>
      <c r="G41" t="s">
        <v>7</v>
      </c>
      <c r="H41" t="s">
        <v>239</v>
      </c>
      <c r="I41" t="s">
        <v>236</v>
      </c>
    </row>
    <row r="42" spans="1:9" x14ac:dyDescent="0.25">
      <c r="A42" t="s">
        <v>196</v>
      </c>
      <c r="B42" t="s">
        <v>197</v>
      </c>
      <c r="C42" t="s">
        <v>14</v>
      </c>
      <c r="D42" t="s">
        <v>15</v>
      </c>
      <c r="E42" t="s">
        <v>230</v>
      </c>
      <c r="F42" t="s">
        <v>233</v>
      </c>
      <c r="G42" t="s">
        <v>7</v>
      </c>
      <c r="H42" t="s">
        <v>239</v>
      </c>
      <c r="I42" t="s">
        <v>236</v>
      </c>
    </row>
    <row r="43" spans="1:9" x14ac:dyDescent="0.25">
      <c r="A43" t="s">
        <v>196</v>
      </c>
      <c r="B43" t="s">
        <v>197</v>
      </c>
      <c r="C43" t="s">
        <v>102</v>
      </c>
      <c r="D43" t="s">
        <v>103</v>
      </c>
      <c r="E43" t="s">
        <v>232</v>
      </c>
      <c r="F43" t="s">
        <v>233</v>
      </c>
      <c r="G43" t="s">
        <v>7</v>
      </c>
      <c r="H43" t="s">
        <v>239</v>
      </c>
      <c r="I43" t="s">
        <v>236</v>
      </c>
    </row>
    <row r="44" spans="1:9" x14ac:dyDescent="0.25">
      <c r="A44" t="s">
        <v>196</v>
      </c>
      <c r="B44" t="s">
        <v>197</v>
      </c>
      <c r="C44" t="s">
        <v>118</v>
      </c>
      <c r="D44" t="s">
        <v>119</v>
      </c>
      <c r="E44" t="s">
        <v>230</v>
      </c>
      <c r="F44" t="s">
        <v>233</v>
      </c>
      <c r="G44" t="s">
        <v>7</v>
      </c>
      <c r="H44" t="s">
        <v>239</v>
      </c>
      <c r="I44" t="s">
        <v>236</v>
      </c>
    </row>
    <row r="45" spans="1:9" x14ac:dyDescent="0.25">
      <c r="A45" t="s">
        <v>196</v>
      </c>
      <c r="B45" t="s">
        <v>197</v>
      </c>
      <c r="C45" t="s">
        <v>94</v>
      </c>
      <c r="D45" t="s">
        <v>95</v>
      </c>
      <c r="E45" t="s">
        <v>230</v>
      </c>
      <c r="F45" t="s">
        <v>233</v>
      </c>
      <c r="G45" t="s">
        <v>7</v>
      </c>
      <c r="H45" t="s">
        <v>239</v>
      </c>
      <c r="I45" t="s">
        <v>236</v>
      </c>
    </row>
    <row r="46" spans="1:9" x14ac:dyDescent="0.25">
      <c r="A46" t="s">
        <v>200</v>
      </c>
      <c r="B46" t="s">
        <v>201</v>
      </c>
      <c r="C46" t="s">
        <v>160</v>
      </c>
      <c r="D46" t="s">
        <v>161</v>
      </c>
      <c r="E46" t="s">
        <v>232</v>
      </c>
      <c r="F46" t="s">
        <v>233</v>
      </c>
      <c r="G46" t="s">
        <v>7</v>
      </c>
      <c r="H46" t="s">
        <v>239</v>
      </c>
      <c r="I46" t="s">
        <v>236</v>
      </c>
    </row>
    <row r="47" spans="1:9" x14ac:dyDescent="0.25">
      <c r="A47" t="s">
        <v>200</v>
      </c>
      <c r="B47" t="s">
        <v>201</v>
      </c>
      <c r="C47" t="s">
        <v>172</v>
      </c>
      <c r="D47" t="s">
        <v>173</v>
      </c>
      <c r="E47" t="s">
        <v>230</v>
      </c>
      <c r="F47" t="s">
        <v>233</v>
      </c>
      <c r="G47" t="s">
        <v>7</v>
      </c>
      <c r="H47" t="s">
        <v>239</v>
      </c>
      <c r="I47" t="s">
        <v>236</v>
      </c>
    </row>
    <row r="48" spans="1:9" x14ac:dyDescent="0.25">
      <c r="A48" t="s">
        <v>200</v>
      </c>
      <c r="B48" t="s">
        <v>201</v>
      </c>
      <c r="C48" t="s">
        <v>52</v>
      </c>
      <c r="D48" t="s">
        <v>53</v>
      </c>
      <c r="E48" t="s">
        <v>230</v>
      </c>
      <c r="F48" t="s">
        <v>233</v>
      </c>
      <c r="G48" t="s">
        <v>7</v>
      </c>
      <c r="H48" t="s">
        <v>239</v>
      </c>
      <c r="I48" t="s">
        <v>236</v>
      </c>
    </row>
    <row r="49" spans="1:9" x14ac:dyDescent="0.25">
      <c r="A49" t="s">
        <v>200</v>
      </c>
      <c r="B49" t="s">
        <v>201</v>
      </c>
      <c r="C49" t="s">
        <v>40</v>
      </c>
      <c r="D49" t="s">
        <v>41</v>
      </c>
      <c r="E49" t="s">
        <v>230</v>
      </c>
      <c r="F49" t="s">
        <v>233</v>
      </c>
      <c r="G49" t="s">
        <v>7</v>
      </c>
      <c r="H49" t="s">
        <v>239</v>
      </c>
      <c r="I49" t="s">
        <v>236</v>
      </c>
    </row>
  </sheetData>
  <sortState ref="A2:I61">
    <sortCondition ref="B2:B6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E4" sqref="E4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8</v>
      </c>
      <c r="B2" t="s">
        <v>9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241</v>
      </c>
      <c r="I2" t="s">
        <v>237</v>
      </c>
    </row>
    <row r="3" spans="1:9" x14ac:dyDescent="0.25">
      <c r="A3" t="s">
        <v>8</v>
      </c>
      <c r="B3" t="s">
        <v>9</v>
      </c>
      <c r="C3" t="s">
        <v>8</v>
      </c>
      <c r="D3" t="s">
        <v>9</v>
      </c>
      <c r="E3" t="s">
        <v>231</v>
      </c>
      <c r="F3" t="s">
        <v>233</v>
      </c>
      <c r="G3" t="s">
        <v>7</v>
      </c>
      <c r="H3" t="s">
        <v>241</v>
      </c>
      <c r="I3" t="s">
        <v>237</v>
      </c>
    </row>
    <row r="4" spans="1:9" x14ac:dyDescent="0.25">
      <c r="A4" t="s">
        <v>8</v>
      </c>
      <c r="B4" t="s">
        <v>9</v>
      </c>
      <c r="C4" t="s">
        <v>62</v>
      </c>
      <c r="D4" t="s">
        <v>63</v>
      </c>
      <c r="E4" t="s">
        <v>230</v>
      </c>
      <c r="F4" t="s">
        <v>233</v>
      </c>
      <c r="G4" t="s">
        <v>7</v>
      </c>
      <c r="H4" t="s">
        <v>241</v>
      </c>
      <c r="I4" t="s">
        <v>237</v>
      </c>
    </row>
    <row r="5" spans="1:9" x14ac:dyDescent="0.25">
      <c r="A5" t="s">
        <v>8</v>
      </c>
      <c r="B5" t="s">
        <v>9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241</v>
      </c>
      <c r="I5" t="s">
        <v>237</v>
      </c>
    </row>
    <row r="6" spans="1:9" x14ac:dyDescent="0.25">
      <c r="A6" t="s">
        <v>8</v>
      </c>
      <c r="B6" t="s">
        <v>9</v>
      </c>
      <c r="C6" t="s">
        <v>20</v>
      </c>
      <c r="D6" t="s">
        <v>21</v>
      </c>
      <c r="E6" t="s">
        <v>230</v>
      </c>
      <c r="F6" t="s">
        <v>233</v>
      </c>
      <c r="G6" t="s">
        <v>7</v>
      </c>
      <c r="H6" t="s">
        <v>241</v>
      </c>
      <c r="I6" t="s">
        <v>237</v>
      </c>
    </row>
    <row r="7" spans="1:9" x14ac:dyDescent="0.25">
      <c r="A7" t="s">
        <v>54</v>
      </c>
      <c r="B7" t="s">
        <v>55</v>
      </c>
      <c r="C7" t="s">
        <v>54</v>
      </c>
      <c r="D7" t="s">
        <v>55</v>
      </c>
      <c r="E7" t="s">
        <v>231</v>
      </c>
      <c r="F7" t="s">
        <v>233</v>
      </c>
      <c r="G7" t="s">
        <v>7</v>
      </c>
      <c r="H7" t="s">
        <v>241</v>
      </c>
      <c r="I7" t="s">
        <v>237</v>
      </c>
    </row>
    <row r="8" spans="1:9" x14ac:dyDescent="0.25">
      <c r="A8" t="s">
        <v>54</v>
      </c>
      <c r="B8" t="s">
        <v>55</v>
      </c>
      <c r="C8" t="s">
        <v>142</v>
      </c>
      <c r="D8" t="s">
        <v>143</v>
      </c>
      <c r="E8" t="s">
        <v>230</v>
      </c>
      <c r="F8" t="s">
        <v>233</v>
      </c>
      <c r="G8" t="s">
        <v>7</v>
      </c>
      <c r="H8" t="s">
        <v>241</v>
      </c>
      <c r="I8" t="s">
        <v>237</v>
      </c>
    </row>
    <row r="9" spans="1:9" x14ac:dyDescent="0.25">
      <c r="A9" t="s">
        <v>54</v>
      </c>
      <c r="B9" t="s">
        <v>55</v>
      </c>
      <c r="C9" t="s">
        <v>146</v>
      </c>
      <c r="D9" t="s">
        <v>147</v>
      </c>
      <c r="E9" t="s">
        <v>230</v>
      </c>
      <c r="F9" t="s">
        <v>233</v>
      </c>
      <c r="G9" t="s">
        <v>7</v>
      </c>
      <c r="H9" t="s">
        <v>241</v>
      </c>
      <c r="I9" t="s">
        <v>237</v>
      </c>
    </row>
    <row r="10" spans="1:9" x14ac:dyDescent="0.25">
      <c r="A10" t="s">
        <v>54</v>
      </c>
      <c r="B10" t="s">
        <v>55</v>
      </c>
      <c r="C10" t="s">
        <v>216</v>
      </c>
      <c r="D10" t="s">
        <v>217</v>
      </c>
      <c r="E10" t="s">
        <v>230</v>
      </c>
      <c r="F10" t="s">
        <v>233</v>
      </c>
      <c r="G10" t="s">
        <v>7</v>
      </c>
      <c r="H10" t="s">
        <v>241</v>
      </c>
      <c r="I10" t="s">
        <v>237</v>
      </c>
    </row>
    <row r="11" spans="1:9" x14ac:dyDescent="0.25">
      <c r="A11" t="s">
        <v>54</v>
      </c>
      <c r="B11" t="s">
        <v>55</v>
      </c>
      <c r="C11" t="s">
        <v>118</v>
      </c>
      <c r="D11" t="s">
        <v>119</v>
      </c>
      <c r="E11" t="s">
        <v>232</v>
      </c>
      <c r="F11" t="s">
        <v>233</v>
      </c>
      <c r="G11" t="s">
        <v>7</v>
      </c>
      <c r="H11" t="s">
        <v>241</v>
      </c>
      <c r="I11" t="s">
        <v>237</v>
      </c>
    </row>
    <row r="12" spans="1:9" x14ac:dyDescent="0.25">
      <c r="A12" t="s">
        <v>58</v>
      </c>
      <c r="B12" t="s">
        <v>59</v>
      </c>
      <c r="C12" t="s">
        <v>164</v>
      </c>
      <c r="D12" t="s">
        <v>165</v>
      </c>
      <c r="E12" t="s">
        <v>230</v>
      </c>
      <c r="F12" t="s">
        <v>233</v>
      </c>
      <c r="G12" t="s">
        <v>7</v>
      </c>
      <c r="H12" t="s">
        <v>241</v>
      </c>
      <c r="I12" t="s">
        <v>237</v>
      </c>
    </row>
    <row r="13" spans="1:9" x14ac:dyDescent="0.25">
      <c r="A13" t="s">
        <v>58</v>
      </c>
      <c r="B13" t="s">
        <v>59</v>
      </c>
      <c r="C13" t="s">
        <v>154</v>
      </c>
      <c r="D13" t="s">
        <v>155</v>
      </c>
      <c r="E13" t="s">
        <v>230</v>
      </c>
      <c r="F13" t="s">
        <v>233</v>
      </c>
      <c r="G13" t="s">
        <v>7</v>
      </c>
      <c r="H13" t="s">
        <v>241</v>
      </c>
      <c r="I13" t="s">
        <v>237</v>
      </c>
    </row>
    <row r="14" spans="1:9" x14ac:dyDescent="0.25">
      <c r="A14" t="s">
        <v>58</v>
      </c>
      <c r="B14" t="s">
        <v>59</v>
      </c>
      <c r="C14" t="s">
        <v>182</v>
      </c>
      <c r="D14" t="s">
        <v>183</v>
      </c>
      <c r="E14" t="s">
        <v>232</v>
      </c>
      <c r="F14" t="s">
        <v>233</v>
      </c>
      <c r="G14" t="s">
        <v>7</v>
      </c>
      <c r="H14" t="s">
        <v>241</v>
      </c>
      <c r="I14" t="s">
        <v>237</v>
      </c>
    </row>
    <row r="15" spans="1:9" x14ac:dyDescent="0.25">
      <c r="A15" t="s">
        <v>58</v>
      </c>
      <c r="B15" t="s">
        <v>59</v>
      </c>
      <c r="C15" t="s">
        <v>58</v>
      </c>
      <c r="D15" t="s">
        <v>59</v>
      </c>
      <c r="E15" t="s">
        <v>231</v>
      </c>
      <c r="F15" t="s">
        <v>233</v>
      </c>
      <c r="G15" t="s">
        <v>7</v>
      </c>
      <c r="H15" t="s">
        <v>241</v>
      </c>
      <c r="I15" t="s">
        <v>237</v>
      </c>
    </row>
    <row r="16" spans="1:9" x14ac:dyDescent="0.25">
      <c r="A16" t="s">
        <v>80</v>
      </c>
      <c r="B16" t="s">
        <v>81</v>
      </c>
      <c r="C16" t="s">
        <v>80</v>
      </c>
      <c r="D16" t="s">
        <v>81</v>
      </c>
      <c r="E16" t="s">
        <v>231</v>
      </c>
      <c r="F16" t="s">
        <v>233</v>
      </c>
      <c r="G16" t="s">
        <v>7</v>
      </c>
      <c r="H16" t="s">
        <v>241</v>
      </c>
      <c r="I16" t="s">
        <v>237</v>
      </c>
    </row>
    <row r="17" spans="1:9" x14ac:dyDescent="0.25">
      <c r="A17" t="s">
        <v>80</v>
      </c>
      <c r="B17" t="s">
        <v>81</v>
      </c>
      <c r="C17" t="s">
        <v>210</v>
      </c>
      <c r="D17" t="s">
        <v>211</v>
      </c>
      <c r="E17" t="s">
        <v>232</v>
      </c>
      <c r="F17" t="s">
        <v>233</v>
      </c>
      <c r="G17" t="s">
        <v>7</v>
      </c>
      <c r="H17" t="s">
        <v>241</v>
      </c>
      <c r="I17" t="s">
        <v>237</v>
      </c>
    </row>
    <row r="18" spans="1:9" x14ac:dyDescent="0.25">
      <c r="A18" t="s">
        <v>80</v>
      </c>
      <c r="B18" t="s">
        <v>81</v>
      </c>
      <c r="C18" t="s">
        <v>12</v>
      </c>
      <c r="D18" t="s">
        <v>13</v>
      </c>
      <c r="E18" t="s">
        <v>230</v>
      </c>
      <c r="F18" t="s">
        <v>233</v>
      </c>
      <c r="G18" t="s">
        <v>7</v>
      </c>
      <c r="H18" t="s">
        <v>241</v>
      </c>
      <c r="I18" t="s">
        <v>237</v>
      </c>
    </row>
    <row r="19" spans="1:9" x14ac:dyDescent="0.25">
      <c r="A19" t="s">
        <v>80</v>
      </c>
      <c r="B19" t="s">
        <v>81</v>
      </c>
      <c r="C19" t="s">
        <v>168</v>
      </c>
      <c r="D19" t="s">
        <v>169</v>
      </c>
      <c r="E19" t="s">
        <v>230</v>
      </c>
      <c r="F19" t="s">
        <v>233</v>
      </c>
      <c r="G19" t="s">
        <v>7</v>
      </c>
      <c r="H19" t="s">
        <v>241</v>
      </c>
      <c r="I19" t="s">
        <v>237</v>
      </c>
    </row>
    <row r="20" spans="1:9" x14ac:dyDescent="0.25">
      <c r="A20" t="s">
        <v>80</v>
      </c>
      <c r="B20" t="s">
        <v>81</v>
      </c>
      <c r="C20" t="s">
        <v>30</v>
      </c>
      <c r="D20" t="s">
        <v>31</v>
      </c>
      <c r="E20" t="s">
        <v>230</v>
      </c>
      <c r="F20" t="s">
        <v>233</v>
      </c>
      <c r="G20" t="s">
        <v>7</v>
      </c>
      <c r="H20" t="s">
        <v>241</v>
      </c>
      <c r="I20" t="s">
        <v>237</v>
      </c>
    </row>
    <row r="21" spans="1:9" x14ac:dyDescent="0.25">
      <c r="A21" t="s">
        <v>152</v>
      </c>
      <c r="B21" t="s">
        <v>153</v>
      </c>
      <c r="C21" t="s">
        <v>182</v>
      </c>
      <c r="D21" t="s">
        <v>183</v>
      </c>
      <c r="E21" t="s">
        <v>232</v>
      </c>
      <c r="F21" t="s">
        <v>233</v>
      </c>
      <c r="G21" t="s">
        <v>7</v>
      </c>
      <c r="H21" t="s">
        <v>241</v>
      </c>
      <c r="I21" t="s">
        <v>237</v>
      </c>
    </row>
    <row r="22" spans="1:9" x14ac:dyDescent="0.25">
      <c r="A22" t="s">
        <v>152</v>
      </c>
      <c r="B22" t="s">
        <v>153</v>
      </c>
      <c r="C22" t="s">
        <v>152</v>
      </c>
      <c r="D22" t="s">
        <v>153</v>
      </c>
      <c r="E22" t="s">
        <v>231</v>
      </c>
      <c r="F22" t="s">
        <v>233</v>
      </c>
      <c r="G22" t="s">
        <v>7</v>
      </c>
      <c r="H22" t="s">
        <v>241</v>
      </c>
      <c r="I22" t="s">
        <v>237</v>
      </c>
    </row>
    <row r="23" spans="1:9" x14ac:dyDescent="0.25">
      <c r="A23" t="s">
        <v>152</v>
      </c>
      <c r="B23" t="s">
        <v>153</v>
      </c>
      <c r="C23" t="s">
        <v>186</v>
      </c>
      <c r="D23" t="s">
        <v>187</v>
      </c>
      <c r="E23" t="s">
        <v>230</v>
      </c>
      <c r="F23" t="s">
        <v>233</v>
      </c>
      <c r="G23" t="s">
        <v>7</v>
      </c>
      <c r="H23" t="s">
        <v>241</v>
      </c>
      <c r="I23" t="s">
        <v>237</v>
      </c>
    </row>
    <row r="24" spans="1:9" x14ac:dyDescent="0.25">
      <c r="A24" t="s">
        <v>152</v>
      </c>
      <c r="B24" t="s">
        <v>153</v>
      </c>
      <c r="C24" t="s">
        <v>116</v>
      </c>
      <c r="D24" t="s">
        <v>117</v>
      </c>
      <c r="E24" t="s">
        <v>230</v>
      </c>
      <c r="F24" t="s">
        <v>233</v>
      </c>
      <c r="G24" t="s">
        <v>7</v>
      </c>
      <c r="H24" t="s">
        <v>241</v>
      </c>
      <c r="I24" t="s">
        <v>237</v>
      </c>
    </row>
    <row r="25" spans="1:9" x14ac:dyDescent="0.25">
      <c r="A25" t="s">
        <v>152</v>
      </c>
      <c r="B25" t="s">
        <v>153</v>
      </c>
      <c r="C25" t="s">
        <v>120</v>
      </c>
      <c r="D25" t="s">
        <v>121</v>
      </c>
      <c r="E25" t="s">
        <v>230</v>
      </c>
      <c r="F25" t="s">
        <v>233</v>
      </c>
      <c r="G25" t="s">
        <v>7</v>
      </c>
      <c r="H25" t="s">
        <v>241</v>
      </c>
      <c r="I25" t="s">
        <v>237</v>
      </c>
    </row>
    <row r="26" spans="1:9" x14ac:dyDescent="0.25">
      <c r="A26" t="s">
        <v>154</v>
      </c>
      <c r="B26" t="s">
        <v>155</v>
      </c>
      <c r="C26" t="s">
        <v>154</v>
      </c>
      <c r="D26" t="s">
        <v>155</v>
      </c>
      <c r="E26" t="s">
        <v>231</v>
      </c>
      <c r="F26" t="s">
        <v>233</v>
      </c>
      <c r="G26" t="s">
        <v>7</v>
      </c>
      <c r="H26" t="s">
        <v>241</v>
      </c>
      <c r="I26" t="s">
        <v>237</v>
      </c>
    </row>
    <row r="27" spans="1:9" x14ac:dyDescent="0.25">
      <c r="A27" t="s">
        <v>154</v>
      </c>
      <c r="B27" t="s">
        <v>155</v>
      </c>
      <c r="C27" t="s">
        <v>54</v>
      </c>
      <c r="D27" t="s">
        <v>55</v>
      </c>
      <c r="E27" t="s">
        <v>232</v>
      </c>
      <c r="F27" t="s">
        <v>233</v>
      </c>
      <c r="G27" t="s">
        <v>7</v>
      </c>
      <c r="H27" t="s">
        <v>241</v>
      </c>
      <c r="I27" t="s">
        <v>237</v>
      </c>
    </row>
    <row r="28" spans="1:9" x14ac:dyDescent="0.25">
      <c r="A28" t="s">
        <v>154</v>
      </c>
      <c r="B28" t="s">
        <v>155</v>
      </c>
      <c r="C28" t="s">
        <v>142</v>
      </c>
      <c r="D28" t="s">
        <v>143</v>
      </c>
      <c r="E28" t="s">
        <v>230</v>
      </c>
      <c r="F28" t="s">
        <v>233</v>
      </c>
      <c r="G28" t="s">
        <v>7</v>
      </c>
      <c r="H28" t="s">
        <v>241</v>
      </c>
      <c r="I28" t="s">
        <v>237</v>
      </c>
    </row>
    <row r="29" spans="1:9" x14ac:dyDescent="0.25">
      <c r="A29" t="s">
        <v>154</v>
      </c>
      <c r="B29" t="s">
        <v>155</v>
      </c>
      <c r="C29" t="s">
        <v>146</v>
      </c>
      <c r="D29" t="s">
        <v>147</v>
      </c>
      <c r="E29" t="s">
        <v>230</v>
      </c>
      <c r="F29" t="s">
        <v>233</v>
      </c>
      <c r="G29" t="s">
        <v>7</v>
      </c>
      <c r="H29" t="s">
        <v>241</v>
      </c>
      <c r="I29" t="s">
        <v>237</v>
      </c>
    </row>
    <row r="30" spans="1:9" x14ac:dyDescent="0.25">
      <c r="A30" t="s">
        <v>154</v>
      </c>
      <c r="B30" t="s">
        <v>155</v>
      </c>
      <c r="C30" t="s">
        <v>84</v>
      </c>
      <c r="D30" t="s">
        <v>85</v>
      </c>
      <c r="E30" t="s">
        <v>230</v>
      </c>
      <c r="F30" t="s">
        <v>233</v>
      </c>
      <c r="G30" t="s">
        <v>7</v>
      </c>
      <c r="H30" t="s">
        <v>241</v>
      </c>
      <c r="I30" t="s">
        <v>237</v>
      </c>
    </row>
    <row r="31" spans="1:9" x14ac:dyDescent="0.25">
      <c r="A31" t="s">
        <v>164</v>
      </c>
      <c r="B31" t="s">
        <v>165</v>
      </c>
      <c r="C31" t="s">
        <v>164</v>
      </c>
      <c r="D31" t="s">
        <v>165</v>
      </c>
      <c r="E31" t="s">
        <v>231</v>
      </c>
      <c r="F31" t="s">
        <v>233</v>
      </c>
      <c r="G31" t="s">
        <v>7</v>
      </c>
      <c r="H31" t="s">
        <v>241</v>
      </c>
      <c r="I31" t="s">
        <v>237</v>
      </c>
    </row>
    <row r="32" spans="1:9" x14ac:dyDescent="0.25">
      <c r="A32" t="s">
        <v>164</v>
      </c>
      <c r="B32" t="s">
        <v>165</v>
      </c>
      <c r="C32" t="s">
        <v>174</v>
      </c>
      <c r="D32" t="s">
        <v>175</v>
      </c>
      <c r="E32" t="s">
        <v>230</v>
      </c>
      <c r="F32" t="s">
        <v>233</v>
      </c>
      <c r="G32" t="s">
        <v>7</v>
      </c>
      <c r="H32" t="s">
        <v>241</v>
      </c>
      <c r="I32" t="s">
        <v>237</v>
      </c>
    </row>
    <row r="33" spans="1:9" x14ac:dyDescent="0.25">
      <c r="A33" t="s">
        <v>164</v>
      </c>
      <c r="B33" t="s">
        <v>165</v>
      </c>
      <c r="C33" t="s">
        <v>182</v>
      </c>
      <c r="D33" t="s">
        <v>183</v>
      </c>
      <c r="E33" t="s">
        <v>232</v>
      </c>
      <c r="F33" t="s">
        <v>233</v>
      </c>
      <c r="G33" t="s">
        <v>7</v>
      </c>
      <c r="H33" t="s">
        <v>241</v>
      </c>
      <c r="I33" t="s">
        <v>237</v>
      </c>
    </row>
    <row r="34" spans="1:9" x14ac:dyDescent="0.25">
      <c r="A34" t="s">
        <v>164</v>
      </c>
      <c r="B34" t="s">
        <v>165</v>
      </c>
      <c r="C34" t="s">
        <v>58</v>
      </c>
      <c r="D34" t="s">
        <v>59</v>
      </c>
      <c r="E34" t="s">
        <v>230</v>
      </c>
      <c r="F34" t="s">
        <v>233</v>
      </c>
      <c r="G34" t="s">
        <v>7</v>
      </c>
      <c r="H34" t="s">
        <v>241</v>
      </c>
      <c r="I34" t="s">
        <v>237</v>
      </c>
    </row>
    <row r="35" spans="1:9" x14ac:dyDescent="0.25">
      <c r="A35" t="s">
        <v>174</v>
      </c>
      <c r="B35" t="s">
        <v>175</v>
      </c>
      <c r="C35" t="s">
        <v>174</v>
      </c>
      <c r="D35" t="s">
        <v>175</v>
      </c>
      <c r="E35" t="s">
        <v>231</v>
      </c>
      <c r="F35" t="s">
        <v>233</v>
      </c>
      <c r="G35" t="s">
        <v>7</v>
      </c>
      <c r="H35" t="s">
        <v>241</v>
      </c>
      <c r="I35" t="s">
        <v>237</v>
      </c>
    </row>
    <row r="36" spans="1:9" x14ac:dyDescent="0.25">
      <c r="A36" t="s">
        <v>174</v>
      </c>
      <c r="B36" t="s">
        <v>175</v>
      </c>
      <c r="C36" t="s">
        <v>182</v>
      </c>
      <c r="D36" t="s">
        <v>183</v>
      </c>
      <c r="E36" t="s">
        <v>232</v>
      </c>
      <c r="F36" t="s">
        <v>233</v>
      </c>
      <c r="G36" t="s">
        <v>7</v>
      </c>
      <c r="H36" t="s">
        <v>241</v>
      </c>
      <c r="I36" t="s">
        <v>237</v>
      </c>
    </row>
    <row r="37" spans="1:9" x14ac:dyDescent="0.25">
      <c r="A37" t="s">
        <v>174</v>
      </c>
      <c r="B37" t="s">
        <v>175</v>
      </c>
      <c r="C37" t="s">
        <v>204</v>
      </c>
      <c r="D37" t="s">
        <v>205</v>
      </c>
      <c r="E37" t="s">
        <v>230</v>
      </c>
      <c r="F37" t="s">
        <v>233</v>
      </c>
      <c r="G37" t="s">
        <v>7</v>
      </c>
      <c r="H37" t="s">
        <v>241</v>
      </c>
      <c r="I37" t="s">
        <v>237</v>
      </c>
    </row>
    <row r="38" spans="1:9" x14ac:dyDescent="0.25">
      <c r="A38" t="s">
        <v>174</v>
      </c>
      <c r="B38" t="s">
        <v>175</v>
      </c>
      <c r="C38" t="s">
        <v>178</v>
      </c>
      <c r="D38" t="s">
        <v>179</v>
      </c>
      <c r="E38" t="s">
        <v>230</v>
      </c>
      <c r="F38" t="s">
        <v>233</v>
      </c>
      <c r="G38" t="s">
        <v>7</v>
      </c>
      <c r="H38" t="s">
        <v>241</v>
      </c>
      <c r="I38" t="s">
        <v>237</v>
      </c>
    </row>
    <row r="39" spans="1:9" x14ac:dyDescent="0.25">
      <c r="A39" t="s">
        <v>178</v>
      </c>
      <c r="B39" t="s">
        <v>179</v>
      </c>
      <c r="C39" t="s">
        <v>154</v>
      </c>
      <c r="D39" t="s">
        <v>155</v>
      </c>
      <c r="E39" t="s">
        <v>230</v>
      </c>
      <c r="F39" t="s">
        <v>233</v>
      </c>
      <c r="G39" t="s">
        <v>7</v>
      </c>
      <c r="H39" t="s">
        <v>241</v>
      </c>
      <c r="I39" t="s">
        <v>237</v>
      </c>
    </row>
    <row r="40" spans="1:9" x14ac:dyDescent="0.25">
      <c r="A40" t="s">
        <v>178</v>
      </c>
      <c r="B40" t="s">
        <v>179</v>
      </c>
      <c r="C40" t="s">
        <v>18</v>
      </c>
      <c r="D40" t="s">
        <v>19</v>
      </c>
      <c r="E40" t="s">
        <v>230</v>
      </c>
      <c r="F40" t="s">
        <v>233</v>
      </c>
      <c r="G40" t="s">
        <v>7</v>
      </c>
      <c r="H40" t="s">
        <v>241</v>
      </c>
      <c r="I40" t="s">
        <v>237</v>
      </c>
    </row>
    <row r="41" spans="1:9" x14ac:dyDescent="0.25">
      <c r="A41" t="s">
        <v>178</v>
      </c>
      <c r="B41" t="s">
        <v>179</v>
      </c>
      <c r="C41" t="s">
        <v>14</v>
      </c>
      <c r="D41" t="s">
        <v>15</v>
      </c>
      <c r="E41" t="s">
        <v>232</v>
      </c>
      <c r="F41" t="s">
        <v>233</v>
      </c>
      <c r="G41" t="s">
        <v>7</v>
      </c>
      <c r="H41" t="s">
        <v>241</v>
      </c>
      <c r="I41" t="s">
        <v>237</v>
      </c>
    </row>
    <row r="42" spans="1:9" x14ac:dyDescent="0.25">
      <c r="A42" t="s">
        <v>178</v>
      </c>
      <c r="B42" t="s">
        <v>179</v>
      </c>
      <c r="C42" t="s">
        <v>162</v>
      </c>
      <c r="D42" t="s">
        <v>163</v>
      </c>
      <c r="E42" t="s">
        <v>230</v>
      </c>
      <c r="F42" t="s">
        <v>233</v>
      </c>
      <c r="G42" t="s">
        <v>7</v>
      </c>
      <c r="H42" t="s">
        <v>241</v>
      </c>
      <c r="I42" t="s">
        <v>237</v>
      </c>
    </row>
    <row r="43" spans="1:9" x14ac:dyDescent="0.25">
      <c r="A43" t="s">
        <v>178</v>
      </c>
      <c r="B43" t="s">
        <v>179</v>
      </c>
      <c r="C43" t="s">
        <v>178</v>
      </c>
      <c r="D43" t="s">
        <v>179</v>
      </c>
      <c r="E43" t="s">
        <v>231</v>
      </c>
      <c r="F43" t="s">
        <v>233</v>
      </c>
      <c r="G43" t="s">
        <v>7</v>
      </c>
      <c r="H43" t="s">
        <v>241</v>
      </c>
      <c r="I43" t="s">
        <v>237</v>
      </c>
    </row>
    <row r="44" spans="1:9" x14ac:dyDescent="0.25">
      <c r="A44" t="s">
        <v>206</v>
      </c>
      <c r="B44" t="s">
        <v>207</v>
      </c>
      <c r="C44" t="s">
        <v>206</v>
      </c>
      <c r="D44" t="s">
        <v>207</v>
      </c>
      <c r="E44" t="s">
        <v>231</v>
      </c>
      <c r="F44" t="s">
        <v>233</v>
      </c>
      <c r="G44" t="s">
        <v>7</v>
      </c>
      <c r="H44" t="s">
        <v>241</v>
      </c>
      <c r="I44" t="s">
        <v>237</v>
      </c>
    </row>
    <row r="45" spans="1:9" x14ac:dyDescent="0.25">
      <c r="A45" t="s">
        <v>206</v>
      </c>
      <c r="B45" t="s">
        <v>207</v>
      </c>
      <c r="C45" t="s">
        <v>210</v>
      </c>
      <c r="D45" t="s">
        <v>211</v>
      </c>
      <c r="E45" t="s">
        <v>232</v>
      </c>
      <c r="F45" t="s">
        <v>233</v>
      </c>
      <c r="G45" t="s">
        <v>7</v>
      </c>
      <c r="H45" t="s">
        <v>241</v>
      </c>
      <c r="I45" t="s">
        <v>237</v>
      </c>
    </row>
    <row r="46" spans="1:9" x14ac:dyDescent="0.25">
      <c r="A46" t="s">
        <v>206</v>
      </c>
      <c r="B46" t="s">
        <v>207</v>
      </c>
      <c r="C46" t="s">
        <v>142</v>
      </c>
      <c r="D46" t="s">
        <v>143</v>
      </c>
      <c r="E46" t="s">
        <v>230</v>
      </c>
      <c r="F46" t="s">
        <v>233</v>
      </c>
      <c r="G46" t="s">
        <v>7</v>
      </c>
      <c r="H46" t="s">
        <v>241</v>
      </c>
      <c r="I46" t="s">
        <v>237</v>
      </c>
    </row>
    <row r="47" spans="1:9" x14ac:dyDescent="0.25">
      <c r="A47" t="s">
        <v>206</v>
      </c>
      <c r="B47" t="s">
        <v>207</v>
      </c>
      <c r="C47" t="s">
        <v>94</v>
      </c>
      <c r="D47" t="s">
        <v>95</v>
      </c>
      <c r="E47" t="s">
        <v>230</v>
      </c>
      <c r="F47" t="s">
        <v>233</v>
      </c>
      <c r="G47" t="s">
        <v>7</v>
      </c>
      <c r="H47" t="s">
        <v>241</v>
      </c>
      <c r="I47" t="s">
        <v>237</v>
      </c>
    </row>
    <row r="48" spans="1:9" x14ac:dyDescent="0.25">
      <c r="A48" t="s">
        <v>206</v>
      </c>
      <c r="B48" t="s">
        <v>207</v>
      </c>
      <c r="C48" t="s">
        <v>134</v>
      </c>
      <c r="D48" t="s">
        <v>135</v>
      </c>
      <c r="E48" t="s">
        <v>230</v>
      </c>
      <c r="F48" t="s">
        <v>233</v>
      </c>
      <c r="G48" t="s">
        <v>7</v>
      </c>
      <c r="H48" t="s">
        <v>241</v>
      </c>
      <c r="I48" t="s">
        <v>237</v>
      </c>
    </row>
    <row r="49" spans="1:9" x14ac:dyDescent="0.25">
      <c r="A49" t="s">
        <v>212</v>
      </c>
      <c r="B49" t="s">
        <v>213</v>
      </c>
      <c r="C49" t="s">
        <v>210</v>
      </c>
      <c r="D49" t="s">
        <v>211</v>
      </c>
      <c r="E49" t="s">
        <v>232</v>
      </c>
      <c r="F49" t="s">
        <v>233</v>
      </c>
      <c r="G49" t="s">
        <v>7</v>
      </c>
      <c r="H49" t="s">
        <v>241</v>
      </c>
      <c r="I49" t="s">
        <v>237</v>
      </c>
    </row>
    <row r="50" spans="1:9" x14ac:dyDescent="0.25">
      <c r="A50" t="s">
        <v>212</v>
      </c>
      <c r="B50" t="s">
        <v>213</v>
      </c>
      <c r="C50" t="s">
        <v>92</v>
      </c>
      <c r="D50" t="s">
        <v>93</v>
      </c>
      <c r="E50" t="s">
        <v>230</v>
      </c>
      <c r="F50" t="s">
        <v>233</v>
      </c>
      <c r="G50" t="s">
        <v>7</v>
      </c>
      <c r="H50" t="s">
        <v>241</v>
      </c>
      <c r="I50" t="s">
        <v>237</v>
      </c>
    </row>
    <row r="51" spans="1:9" x14ac:dyDescent="0.25">
      <c r="A51" t="s">
        <v>212</v>
      </c>
      <c r="B51" t="s">
        <v>213</v>
      </c>
      <c r="C51" t="s">
        <v>12</v>
      </c>
      <c r="D51" t="s">
        <v>13</v>
      </c>
      <c r="E51" t="s">
        <v>230</v>
      </c>
      <c r="F51" t="s">
        <v>233</v>
      </c>
      <c r="G51" t="s">
        <v>7</v>
      </c>
      <c r="H51" t="s">
        <v>241</v>
      </c>
      <c r="I51" t="s">
        <v>237</v>
      </c>
    </row>
    <row r="52" spans="1:9" x14ac:dyDescent="0.25">
      <c r="A52" t="s">
        <v>212</v>
      </c>
      <c r="B52" t="s">
        <v>213</v>
      </c>
      <c r="C52" t="s">
        <v>212</v>
      </c>
      <c r="D52" t="s">
        <v>213</v>
      </c>
      <c r="E52" t="s">
        <v>231</v>
      </c>
      <c r="F52" t="s">
        <v>233</v>
      </c>
      <c r="G52" t="s">
        <v>7</v>
      </c>
      <c r="H52" t="s">
        <v>241</v>
      </c>
      <c r="I52" t="s">
        <v>237</v>
      </c>
    </row>
    <row r="53" spans="1:9" x14ac:dyDescent="0.25">
      <c r="A53" t="s">
        <v>212</v>
      </c>
      <c r="B53" t="s">
        <v>213</v>
      </c>
      <c r="C53" t="s">
        <v>30</v>
      </c>
      <c r="D53" t="s">
        <v>31</v>
      </c>
      <c r="E53" t="s">
        <v>230</v>
      </c>
      <c r="F53" t="s">
        <v>233</v>
      </c>
      <c r="G53" t="s">
        <v>7</v>
      </c>
      <c r="H53" t="s">
        <v>241</v>
      </c>
      <c r="I53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E7" sqref="E7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18</v>
      </c>
      <c r="B2" t="s">
        <v>19</v>
      </c>
      <c r="C2" t="s">
        <v>18</v>
      </c>
      <c r="D2" t="s">
        <v>19</v>
      </c>
      <c r="E2" t="s">
        <v>231</v>
      </c>
      <c r="F2" t="s">
        <v>233</v>
      </c>
      <c r="G2" t="s">
        <v>7</v>
      </c>
      <c r="H2" t="s">
        <v>242</v>
      </c>
      <c r="I2" t="s">
        <v>236</v>
      </c>
    </row>
    <row r="3" spans="1:9" x14ac:dyDescent="0.25">
      <c r="A3" t="s">
        <v>18</v>
      </c>
      <c r="B3" t="s">
        <v>19</v>
      </c>
      <c r="C3" t="s">
        <v>216</v>
      </c>
      <c r="D3" t="s">
        <v>217</v>
      </c>
      <c r="E3" t="s">
        <v>230</v>
      </c>
      <c r="F3" t="s">
        <v>233</v>
      </c>
      <c r="G3" t="s">
        <v>7</v>
      </c>
      <c r="H3" t="s">
        <v>242</v>
      </c>
      <c r="I3" t="s">
        <v>236</v>
      </c>
    </row>
    <row r="4" spans="1:9" x14ac:dyDescent="0.25">
      <c r="A4" t="s">
        <v>18</v>
      </c>
      <c r="B4" t="s">
        <v>19</v>
      </c>
      <c r="C4" t="s">
        <v>14</v>
      </c>
      <c r="D4" t="s">
        <v>15</v>
      </c>
      <c r="E4" t="s">
        <v>232</v>
      </c>
      <c r="F4" t="s">
        <v>233</v>
      </c>
      <c r="G4" t="s">
        <v>7</v>
      </c>
      <c r="H4" t="s">
        <v>242</v>
      </c>
      <c r="I4" t="s">
        <v>236</v>
      </c>
    </row>
    <row r="5" spans="1:9" x14ac:dyDescent="0.25">
      <c r="A5" t="s">
        <v>18</v>
      </c>
      <c r="B5" t="s">
        <v>19</v>
      </c>
      <c r="C5" t="s">
        <v>162</v>
      </c>
      <c r="D5" t="s">
        <v>163</v>
      </c>
      <c r="E5" t="s">
        <v>230</v>
      </c>
      <c r="F5" t="s">
        <v>233</v>
      </c>
      <c r="G5" t="s">
        <v>7</v>
      </c>
      <c r="H5" t="s">
        <v>242</v>
      </c>
      <c r="I5" t="s">
        <v>236</v>
      </c>
    </row>
    <row r="6" spans="1:9" x14ac:dyDescent="0.25">
      <c r="A6" t="s">
        <v>18</v>
      </c>
      <c r="B6" t="s">
        <v>19</v>
      </c>
      <c r="C6" t="s">
        <v>178</v>
      </c>
      <c r="D6" t="s">
        <v>179</v>
      </c>
      <c r="E6" t="s">
        <v>230</v>
      </c>
      <c r="F6" t="s">
        <v>233</v>
      </c>
      <c r="G6" t="s">
        <v>7</v>
      </c>
      <c r="H6" t="s">
        <v>242</v>
      </c>
      <c r="I6" t="s">
        <v>236</v>
      </c>
    </row>
    <row r="7" spans="1:9" x14ac:dyDescent="0.25">
      <c r="A7" t="s">
        <v>28</v>
      </c>
      <c r="B7" t="s">
        <v>29</v>
      </c>
      <c r="C7" t="s">
        <v>210</v>
      </c>
      <c r="D7" t="s">
        <v>211</v>
      </c>
      <c r="E7" t="s">
        <v>230</v>
      </c>
      <c r="F7" t="s">
        <v>233</v>
      </c>
      <c r="G7" t="s">
        <v>7</v>
      </c>
      <c r="H7" t="s">
        <v>242</v>
      </c>
      <c r="I7" t="s">
        <v>236</v>
      </c>
    </row>
    <row r="8" spans="1:9" x14ac:dyDescent="0.25">
      <c r="A8" t="s">
        <v>28</v>
      </c>
      <c r="B8" t="s">
        <v>29</v>
      </c>
      <c r="C8" t="s">
        <v>128</v>
      </c>
      <c r="D8" t="s">
        <v>129</v>
      </c>
      <c r="E8" t="s">
        <v>230</v>
      </c>
      <c r="F8" t="s">
        <v>233</v>
      </c>
      <c r="G8" t="s">
        <v>7</v>
      </c>
      <c r="H8" t="s">
        <v>242</v>
      </c>
      <c r="I8" t="s">
        <v>236</v>
      </c>
    </row>
    <row r="9" spans="1:9" x14ac:dyDescent="0.25">
      <c r="A9" t="s">
        <v>28</v>
      </c>
      <c r="B9" t="s">
        <v>29</v>
      </c>
      <c r="C9" t="s">
        <v>94</v>
      </c>
      <c r="D9" t="s">
        <v>95</v>
      </c>
      <c r="E9" t="s">
        <v>230</v>
      </c>
      <c r="F9" t="s">
        <v>233</v>
      </c>
      <c r="G9" t="s">
        <v>7</v>
      </c>
      <c r="H9" t="s">
        <v>242</v>
      </c>
      <c r="I9" t="s">
        <v>236</v>
      </c>
    </row>
    <row r="10" spans="1:9" x14ac:dyDescent="0.25">
      <c r="A10" t="s">
        <v>28</v>
      </c>
      <c r="B10" t="s">
        <v>29</v>
      </c>
      <c r="C10" t="s">
        <v>28</v>
      </c>
      <c r="D10" t="s">
        <v>29</v>
      </c>
      <c r="E10" t="s">
        <v>231</v>
      </c>
      <c r="F10" t="s">
        <v>233</v>
      </c>
      <c r="G10" t="s">
        <v>7</v>
      </c>
      <c r="H10" t="s">
        <v>242</v>
      </c>
      <c r="I10" t="s">
        <v>236</v>
      </c>
    </row>
    <row r="11" spans="1:9" x14ac:dyDescent="0.25">
      <c r="A11" t="s">
        <v>28</v>
      </c>
      <c r="B11" t="s">
        <v>29</v>
      </c>
      <c r="C11" t="s">
        <v>48</v>
      </c>
      <c r="D11" t="s">
        <v>49</v>
      </c>
      <c r="E11" t="s">
        <v>232</v>
      </c>
      <c r="F11" t="s">
        <v>233</v>
      </c>
      <c r="G11" t="s">
        <v>7</v>
      </c>
      <c r="H11" t="s">
        <v>242</v>
      </c>
      <c r="I11" t="s">
        <v>236</v>
      </c>
    </row>
    <row r="12" spans="1:9" x14ac:dyDescent="0.25">
      <c r="A12" t="s">
        <v>46</v>
      </c>
      <c r="B12" t="s">
        <v>47</v>
      </c>
      <c r="C12" t="s">
        <v>160</v>
      </c>
      <c r="D12" t="s">
        <v>161</v>
      </c>
      <c r="E12" t="s">
        <v>230</v>
      </c>
      <c r="F12" t="s">
        <v>233</v>
      </c>
      <c r="G12" t="s">
        <v>7</v>
      </c>
      <c r="H12" t="s">
        <v>242</v>
      </c>
      <c r="I12" t="s">
        <v>236</v>
      </c>
    </row>
    <row r="13" spans="1:9" x14ac:dyDescent="0.25">
      <c r="A13" t="s">
        <v>46</v>
      </c>
      <c r="B13" t="s">
        <v>47</v>
      </c>
      <c r="C13" t="s">
        <v>102</v>
      </c>
      <c r="D13" t="s">
        <v>103</v>
      </c>
      <c r="E13" t="s">
        <v>232</v>
      </c>
      <c r="F13" t="s">
        <v>233</v>
      </c>
      <c r="G13" t="s">
        <v>7</v>
      </c>
      <c r="H13" t="s">
        <v>242</v>
      </c>
      <c r="I13" t="s">
        <v>236</v>
      </c>
    </row>
    <row r="14" spans="1:9" x14ac:dyDescent="0.25">
      <c r="A14" t="s">
        <v>46</v>
      </c>
      <c r="B14" t="s">
        <v>47</v>
      </c>
      <c r="C14" t="s">
        <v>32</v>
      </c>
      <c r="D14" t="s">
        <v>33</v>
      </c>
      <c r="E14" t="s">
        <v>230</v>
      </c>
      <c r="F14" t="s">
        <v>233</v>
      </c>
      <c r="G14" t="s">
        <v>7</v>
      </c>
      <c r="H14" t="s">
        <v>242</v>
      </c>
      <c r="I14" t="s">
        <v>236</v>
      </c>
    </row>
    <row r="15" spans="1:9" x14ac:dyDescent="0.25">
      <c r="A15" t="s">
        <v>46</v>
      </c>
      <c r="B15" t="s">
        <v>47</v>
      </c>
      <c r="C15" t="s">
        <v>46</v>
      </c>
      <c r="D15" t="s">
        <v>47</v>
      </c>
      <c r="E15" t="s">
        <v>231</v>
      </c>
      <c r="F15" t="s">
        <v>233</v>
      </c>
      <c r="G15" t="s">
        <v>7</v>
      </c>
      <c r="H15" t="s">
        <v>242</v>
      </c>
      <c r="I15" t="s">
        <v>236</v>
      </c>
    </row>
    <row r="16" spans="1:9" x14ac:dyDescent="0.25">
      <c r="A16" t="s">
        <v>46</v>
      </c>
      <c r="B16" t="s">
        <v>47</v>
      </c>
      <c r="C16" t="s">
        <v>214</v>
      </c>
      <c r="D16" t="s">
        <v>215</v>
      </c>
      <c r="E16" t="s">
        <v>230</v>
      </c>
      <c r="F16" t="s">
        <v>233</v>
      </c>
      <c r="G16" t="s">
        <v>7</v>
      </c>
      <c r="H16" t="s">
        <v>242</v>
      </c>
      <c r="I16" t="s">
        <v>236</v>
      </c>
    </row>
    <row r="17" spans="1:9" x14ac:dyDescent="0.25">
      <c r="A17" t="s">
        <v>50</v>
      </c>
      <c r="B17" t="s">
        <v>51</v>
      </c>
      <c r="C17" t="s">
        <v>222</v>
      </c>
      <c r="D17" t="s">
        <v>223</v>
      </c>
      <c r="E17" t="s">
        <v>230</v>
      </c>
      <c r="F17" t="s">
        <v>233</v>
      </c>
      <c r="G17" t="s">
        <v>7</v>
      </c>
      <c r="H17" t="s">
        <v>242</v>
      </c>
      <c r="I17" t="s">
        <v>236</v>
      </c>
    </row>
    <row r="18" spans="1:9" x14ac:dyDescent="0.25">
      <c r="A18" t="s">
        <v>50</v>
      </c>
      <c r="B18" t="s">
        <v>51</v>
      </c>
      <c r="C18" t="s">
        <v>72</v>
      </c>
      <c r="D18" t="s">
        <v>73</v>
      </c>
      <c r="E18" t="s">
        <v>230</v>
      </c>
      <c r="F18" t="s">
        <v>233</v>
      </c>
      <c r="G18" t="s">
        <v>7</v>
      </c>
      <c r="H18" t="s">
        <v>242</v>
      </c>
      <c r="I18" t="s">
        <v>236</v>
      </c>
    </row>
    <row r="19" spans="1:9" x14ac:dyDescent="0.25">
      <c r="A19" t="s">
        <v>50</v>
      </c>
      <c r="B19" t="s">
        <v>51</v>
      </c>
      <c r="C19" t="s">
        <v>136</v>
      </c>
      <c r="D19" t="s">
        <v>137</v>
      </c>
      <c r="E19" t="s">
        <v>232</v>
      </c>
      <c r="F19" t="s">
        <v>233</v>
      </c>
      <c r="G19" t="s">
        <v>7</v>
      </c>
      <c r="H19" t="s">
        <v>242</v>
      </c>
      <c r="I19" t="s">
        <v>236</v>
      </c>
    </row>
    <row r="20" spans="1:9" x14ac:dyDescent="0.25">
      <c r="A20" t="s">
        <v>50</v>
      </c>
      <c r="B20" t="s">
        <v>51</v>
      </c>
      <c r="C20" t="s">
        <v>50</v>
      </c>
      <c r="D20" t="s">
        <v>51</v>
      </c>
      <c r="E20" t="s">
        <v>231</v>
      </c>
      <c r="F20" t="s">
        <v>233</v>
      </c>
      <c r="G20" t="s">
        <v>7</v>
      </c>
      <c r="H20" t="s">
        <v>242</v>
      </c>
      <c r="I20" t="s">
        <v>236</v>
      </c>
    </row>
    <row r="21" spans="1:9" x14ac:dyDescent="0.25">
      <c r="A21" t="s">
        <v>50</v>
      </c>
      <c r="B21" t="s">
        <v>51</v>
      </c>
      <c r="C21" t="s">
        <v>104</v>
      </c>
      <c r="D21" t="s">
        <v>105</v>
      </c>
      <c r="E21" t="s">
        <v>230</v>
      </c>
      <c r="F21" t="s">
        <v>233</v>
      </c>
      <c r="G21" t="s">
        <v>7</v>
      </c>
      <c r="H21" t="s">
        <v>242</v>
      </c>
      <c r="I21" t="s">
        <v>236</v>
      </c>
    </row>
    <row r="22" spans="1:9" x14ac:dyDescent="0.25">
      <c r="A22" t="s">
        <v>60</v>
      </c>
      <c r="B22" t="s">
        <v>61</v>
      </c>
      <c r="C22" t="s">
        <v>20</v>
      </c>
      <c r="D22" t="s">
        <v>21</v>
      </c>
      <c r="E22" t="s">
        <v>230</v>
      </c>
      <c r="F22" t="s">
        <v>233</v>
      </c>
      <c r="G22" t="s">
        <v>7</v>
      </c>
      <c r="H22" t="s">
        <v>242</v>
      </c>
      <c r="I22" t="s">
        <v>236</v>
      </c>
    </row>
    <row r="23" spans="1:9" x14ac:dyDescent="0.25">
      <c r="A23" t="s">
        <v>60</v>
      </c>
      <c r="B23" t="s">
        <v>61</v>
      </c>
      <c r="C23" t="s">
        <v>16</v>
      </c>
      <c r="D23" t="s">
        <v>17</v>
      </c>
      <c r="E23" t="s">
        <v>232</v>
      </c>
      <c r="F23" t="s">
        <v>233</v>
      </c>
      <c r="G23" t="s">
        <v>7</v>
      </c>
      <c r="H23" t="s">
        <v>242</v>
      </c>
      <c r="I23" t="s">
        <v>236</v>
      </c>
    </row>
    <row r="24" spans="1:9" x14ac:dyDescent="0.25">
      <c r="A24" t="s">
        <v>60</v>
      </c>
      <c r="B24" t="s">
        <v>61</v>
      </c>
      <c r="C24" t="s">
        <v>216</v>
      </c>
      <c r="D24" t="s">
        <v>217</v>
      </c>
      <c r="E24" t="s">
        <v>230</v>
      </c>
      <c r="F24" t="s">
        <v>233</v>
      </c>
      <c r="G24" t="s">
        <v>7</v>
      </c>
      <c r="H24" t="s">
        <v>242</v>
      </c>
      <c r="I24" t="s">
        <v>236</v>
      </c>
    </row>
    <row r="25" spans="1:9" x14ac:dyDescent="0.25">
      <c r="A25" t="s">
        <v>60</v>
      </c>
      <c r="B25" t="s">
        <v>61</v>
      </c>
      <c r="C25" t="s">
        <v>60</v>
      </c>
      <c r="D25" t="s">
        <v>61</v>
      </c>
      <c r="E25" t="s">
        <v>231</v>
      </c>
      <c r="F25" t="s">
        <v>233</v>
      </c>
      <c r="G25" t="s">
        <v>7</v>
      </c>
      <c r="H25" t="s">
        <v>242</v>
      </c>
      <c r="I25" t="s">
        <v>236</v>
      </c>
    </row>
    <row r="26" spans="1:9" x14ac:dyDescent="0.25">
      <c r="A26" t="s">
        <v>90</v>
      </c>
      <c r="B26" t="s">
        <v>91</v>
      </c>
      <c r="C26" t="s">
        <v>150</v>
      </c>
      <c r="D26" t="s">
        <v>151</v>
      </c>
      <c r="E26" t="s">
        <v>230</v>
      </c>
      <c r="F26" t="s">
        <v>233</v>
      </c>
      <c r="G26" t="s">
        <v>7</v>
      </c>
      <c r="H26" t="s">
        <v>242</v>
      </c>
      <c r="I26" t="s">
        <v>236</v>
      </c>
    </row>
    <row r="27" spans="1:9" x14ac:dyDescent="0.25">
      <c r="A27" t="s">
        <v>90</v>
      </c>
      <c r="B27" t="s">
        <v>91</v>
      </c>
      <c r="C27" t="s">
        <v>136</v>
      </c>
      <c r="D27" t="s">
        <v>137</v>
      </c>
      <c r="E27" t="s">
        <v>230</v>
      </c>
      <c r="F27" t="s">
        <v>233</v>
      </c>
      <c r="G27" t="s">
        <v>7</v>
      </c>
      <c r="H27" t="s">
        <v>242</v>
      </c>
      <c r="I27" t="s">
        <v>236</v>
      </c>
    </row>
    <row r="28" spans="1:9" x14ac:dyDescent="0.25">
      <c r="A28" t="s">
        <v>90</v>
      </c>
      <c r="B28" t="s">
        <v>91</v>
      </c>
      <c r="C28" t="s">
        <v>88</v>
      </c>
      <c r="D28" t="s">
        <v>89</v>
      </c>
      <c r="E28" t="s">
        <v>232</v>
      </c>
      <c r="F28" t="s">
        <v>233</v>
      </c>
      <c r="G28" t="s">
        <v>7</v>
      </c>
      <c r="H28" t="s">
        <v>242</v>
      </c>
      <c r="I28" t="s">
        <v>236</v>
      </c>
    </row>
    <row r="29" spans="1:9" x14ac:dyDescent="0.25">
      <c r="A29" t="s">
        <v>90</v>
      </c>
      <c r="B29" t="s">
        <v>91</v>
      </c>
      <c r="C29" t="s">
        <v>172</v>
      </c>
      <c r="D29" t="s">
        <v>173</v>
      </c>
      <c r="E29" t="s">
        <v>230</v>
      </c>
      <c r="F29" t="s">
        <v>233</v>
      </c>
      <c r="G29" t="s">
        <v>7</v>
      </c>
      <c r="H29" t="s">
        <v>242</v>
      </c>
      <c r="I29" t="s">
        <v>236</v>
      </c>
    </row>
    <row r="30" spans="1:9" x14ac:dyDescent="0.25">
      <c r="A30" t="s">
        <v>90</v>
      </c>
      <c r="B30" t="s">
        <v>91</v>
      </c>
      <c r="C30" t="s">
        <v>90</v>
      </c>
      <c r="D30" t="s">
        <v>91</v>
      </c>
      <c r="E30" t="s">
        <v>231</v>
      </c>
      <c r="F30" t="s">
        <v>233</v>
      </c>
      <c r="G30" t="s">
        <v>7</v>
      </c>
      <c r="H30" t="s">
        <v>242</v>
      </c>
      <c r="I30" t="s">
        <v>236</v>
      </c>
    </row>
    <row r="31" spans="1:9" x14ac:dyDescent="0.25">
      <c r="A31" t="s">
        <v>126</v>
      </c>
      <c r="B31" t="s">
        <v>127</v>
      </c>
      <c r="C31" t="s">
        <v>88</v>
      </c>
      <c r="D31" t="s">
        <v>89</v>
      </c>
      <c r="E31" t="s">
        <v>232</v>
      </c>
      <c r="F31" t="s">
        <v>233</v>
      </c>
      <c r="G31" t="s">
        <v>7</v>
      </c>
      <c r="H31" t="s">
        <v>242</v>
      </c>
      <c r="I31" t="s">
        <v>236</v>
      </c>
    </row>
    <row r="32" spans="1:9" x14ac:dyDescent="0.25">
      <c r="A32" t="s">
        <v>126</v>
      </c>
      <c r="B32" t="s">
        <v>127</v>
      </c>
      <c r="C32" t="s">
        <v>220</v>
      </c>
      <c r="D32" t="s">
        <v>221</v>
      </c>
      <c r="E32" t="s">
        <v>230</v>
      </c>
      <c r="F32" t="s">
        <v>233</v>
      </c>
      <c r="G32" t="s">
        <v>7</v>
      </c>
      <c r="H32" t="s">
        <v>242</v>
      </c>
      <c r="I32" t="s">
        <v>236</v>
      </c>
    </row>
    <row r="33" spans="1:9" x14ac:dyDescent="0.25">
      <c r="A33" t="s">
        <v>126</v>
      </c>
      <c r="B33" t="s">
        <v>127</v>
      </c>
      <c r="C33" t="s">
        <v>126</v>
      </c>
      <c r="D33" t="s">
        <v>127</v>
      </c>
      <c r="E33" t="s">
        <v>231</v>
      </c>
      <c r="F33" t="s">
        <v>233</v>
      </c>
      <c r="G33" t="s">
        <v>7</v>
      </c>
      <c r="H33" t="s">
        <v>242</v>
      </c>
      <c r="I33" t="s">
        <v>236</v>
      </c>
    </row>
    <row r="34" spans="1:9" x14ac:dyDescent="0.25">
      <c r="A34" t="s">
        <v>126</v>
      </c>
      <c r="B34" t="s">
        <v>127</v>
      </c>
      <c r="C34" t="s">
        <v>190</v>
      </c>
      <c r="D34" t="s">
        <v>191</v>
      </c>
      <c r="E34" t="s">
        <v>230</v>
      </c>
      <c r="F34" t="s">
        <v>233</v>
      </c>
      <c r="G34" t="s">
        <v>7</v>
      </c>
      <c r="H34" t="s">
        <v>242</v>
      </c>
      <c r="I34" t="s">
        <v>236</v>
      </c>
    </row>
    <row r="35" spans="1:9" x14ac:dyDescent="0.25">
      <c r="A35" t="s">
        <v>140</v>
      </c>
      <c r="B35" t="s">
        <v>141</v>
      </c>
      <c r="C35" t="s">
        <v>140</v>
      </c>
      <c r="D35" t="s">
        <v>141</v>
      </c>
      <c r="E35" t="s">
        <v>231</v>
      </c>
      <c r="F35" t="s">
        <v>233</v>
      </c>
      <c r="G35" t="s">
        <v>7</v>
      </c>
      <c r="H35" t="s">
        <v>242</v>
      </c>
      <c r="I35" t="s">
        <v>236</v>
      </c>
    </row>
    <row r="36" spans="1:9" x14ac:dyDescent="0.25">
      <c r="A36" t="s">
        <v>140</v>
      </c>
      <c r="B36" t="s">
        <v>141</v>
      </c>
      <c r="C36" t="s">
        <v>32</v>
      </c>
      <c r="D36" t="s">
        <v>33</v>
      </c>
      <c r="E36" t="s">
        <v>230</v>
      </c>
      <c r="F36" t="s">
        <v>233</v>
      </c>
      <c r="G36" t="s">
        <v>7</v>
      </c>
      <c r="H36" t="s">
        <v>242</v>
      </c>
      <c r="I36" t="s">
        <v>236</v>
      </c>
    </row>
    <row r="37" spans="1:9" x14ac:dyDescent="0.25">
      <c r="A37" t="s">
        <v>140</v>
      </c>
      <c r="B37" t="s">
        <v>141</v>
      </c>
      <c r="C37" t="s">
        <v>88</v>
      </c>
      <c r="D37" t="s">
        <v>89</v>
      </c>
      <c r="E37" t="s">
        <v>232</v>
      </c>
      <c r="F37" t="s">
        <v>233</v>
      </c>
      <c r="G37" t="s">
        <v>7</v>
      </c>
      <c r="H37" t="s">
        <v>242</v>
      </c>
      <c r="I37" t="s">
        <v>236</v>
      </c>
    </row>
    <row r="38" spans="1:9" x14ac:dyDescent="0.25">
      <c r="A38" t="s">
        <v>140</v>
      </c>
      <c r="B38" t="s">
        <v>141</v>
      </c>
      <c r="C38" t="s">
        <v>134</v>
      </c>
      <c r="D38" t="s">
        <v>135</v>
      </c>
      <c r="E38" t="s">
        <v>230</v>
      </c>
      <c r="F38" t="s">
        <v>233</v>
      </c>
      <c r="G38" t="s">
        <v>7</v>
      </c>
      <c r="H38" t="s">
        <v>242</v>
      </c>
      <c r="I38" t="s">
        <v>236</v>
      </c>
    </row>
    <row r="39" spans="1:9" x14ac:dyDescent="0.25">
      <c r="A39" t="s">
        <v>140</v>
      </c>
      <c r="B39" t="s">
        <v>141</v>
      </c>
      <c r="C39" t="s">
        <v>104</v>
      </c>
      <c r="D39" t="s">
        <v>105</v>
      </c>
      <c r="E39" t="s">
        <v>230</v>
      </c>
      <c r="F39" t="s">
        <v>233</v>
      </c>
      <c r="G39" t="s">
        <v>7</v>
      </c>
      <c r="H39" t="s">
        <v>242</v>
      </c>
      <c r="I39" t="s">
        <v>236</v>
      </c>
    </row>
    <row r="40" spans="1:9" x14ac:dyDescent="0.25">
      <c r="A40" t="s">
        <v>148</v>
      </c>
      <c r="B40" t="s">
        <v>149</v>
      </c>
      <c r="C40" t="s">
        <v>44</v>
      </c>
      <c r="D40" t="s">
        <v>45</v>
      </c>
      <c r="E40" t="s">
        <v>230</v>
      </c>
      <c r="F40" t="s">
        <v>233</v>
      </c>
      <c r="G40" t="s">
        <v>7</v>
      </c>
      <c r="H40" t="s">
        <v>242</v>
      </c>
      <c r="I40" t="s">
        <v>236</v>
      </c>
    </row>
    <row r="41" spans="1:9" x14ac:dyDescent="0.25">
      <c r="A41" t="s">
        <v>148</v>
      </c>
      <c r="B41" t="s">
        <v>149</v>
      </c>
      <c r="C41" t="s">
        <v>222</v>
      </c>
      <c r="D41" t="s">
        <v>223</v>
      </c>
      <c r="E41" t="s">
        <v>230</v>
      </c>
      <c r="F41" t="s">
        <v>233</v>
      </c>
      <c r="G41" t="s">
        <v>7</v>
      </c>
      <c r="H41" t="s">
        <v>242</v>
      </c>
      <c r="I41" t="s">
        <v>236</v>
      </c>
    </row>
    <row r="42" spans="1:9" x14ac:dyDescent="0.25">
      <c r="A42" t="s">
        <v>148</v>
      </c>
      <c r="B42" t="s">
        <v>149</v>
      </c>
      <c r="C42" t="s">
        <v>148</v>
      </c>
      <c r="D42" t="s">
        <v>149</v>
      </c>
      <c r="E42" t="s">
        <v>231</v>
      </c>
      <c r="F42" t="s">
        <v>233</v>
      </c>
      <c r="G42" t="s">
        <v>7</v>
      </c>
      <c r="H42" t="s">
        <v>242</v>
      </c>
      <c r="I42" t="s">
        <v>236</v>
      </c>
    </row>
    <row r="43" spans="1:9" x14ac:dyDescent="0.25">
      <c r="A43" t="s">
        <v>148</v>
      </c>
      <c r="B43" t="s">
        <v>149</v>
      </c>
      <c r="C43" t="s">
        <v>16</v>
      </c>
      <c r="D43" t="s">
        <v>17</v>
      </c>
      <c r="E43" t="s">
        <v>230</v>
      </c>
      <c r="F43" t="s">
        <v>233</v>
      </c>
      <c r="G43" t="s">
        <v>7</v>
      </c>
      <c r="H43" t="s">
        <v>242</v>
      </c>
      <c r="I43" t="s">
        <v>236</v>
      </c>
    </row>
    <row r="44" spans="1:9" x14ac:dyDescent="0.25">
      <c r="A44" t="s">
        <v>148</v>
      </c>
      <c r="B44" t="s">
        <v>149</v>
      </c>
      <c r="C44" t="s">
        <v>196</v>
      </c>
      <c r="D44" t="s">
        <v>197</v>
      </c>
      <c r="E44" t="s">
        <v>232</v>
      </c>
      <c r="F44" t="s">
        <v>233</v>
      </c>
      <c r="G44" t="s">
        <v>7</v>
      </c>
      <c r="H44" t="s">
        <v>242</v>
      </c>
      <c r="I44" t="s">
        <v>236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116</v>
      </c>
      <c r="B2" t="s">
        <v>117</v>
      </c>
      <c r="C2" t="s">
        <v>164</v>
      </c>
      <c r="D2" t="s">
        <v>165</v>
      </c>
      <c r="E2" t="s">
        <v>230</v>
      </c>
      <c r="F2" t="s">
        <v>233</v>
      </c>
      <c r="G2" t="s">
        <v>7</v>
      </c>
      <c r="H2" t="s">
        <v>243</v>
      </c>
      <c r="I2" t="s">
        <v>237</v>
      </c>
    </row>
    <row r="3" spans="1:9" x14ac:dyDescent="0.25">
      <c r="A3" t="s">
        <v>116</v>
      </c>
      <c r="B3" t="s">
        <v>117</v>
      </c>
      <c r="C3" t="s">
        <v>182</v>
      </c>
      <c r="D3" t="s">
        <v>183</v>
      </c>
      <c r="E3" t="s">
        <v>232</v>
      </c>
      <c r="F3" t="s">
        <v>233</v>
      </c>
      <c r="G3" t="s">
        <v>7</v>
      </c>
      <c r="H3" t="s">
        <v>243</v>
      </c>
      <c r="I3" t="s">
        <v>237</v>
      </c>
    </row>
    <row r="4" spans="1:9" x14ac:dyDescent="0.25">
      <c r="A4" t="s">
        <v>116</v>
      </c>
      <c r="B4" t="s">
        <v>117</v>
      </c>
      <c r="C4" t="s">
        <v>152</v>
      </c>
      <c r="D4" t="s">
        <v>153</v>
      </c>
      <c r="E4" t="s">
        <v>230</v>
      </c>
      <c r="F4" t="s">
        <v>233</v>
      </c>
      <c r="G4" t="s">
        <v>7</v>
      </c>
      <c r="H4" t="s">
        <v>243</v>
      </c>
      <c r="I4" t="s">
        <v>237</v>
      </c>
    </row>
    <row r="5" spans="1:9" x14ac:dyDescent="0.25">
      <c r="A5" t="s">
        <v>116</v>
      </c>
      <c r="B5" t="s">
        <v>117</v>
      </c>
      <c r="C5" t="s">
        <v>186</v>
      </c>
      <c r="D5" t="s">
        <v>187</v>
      </c>
      <c r="E5" t="s">
        <v>230</v>
      </c>
      <c r="F5" t="s">
        <v>233</v>
      </c>
      <c r="G5" t="s">
        <v>7</v>
      </c>
      <c r="H5" t="s">
        <v>243</v>
      </c>
      <c r="I5" t="s">
        <v>237</v>
      </c>
    </row>
    <row r="6" spans="1:9" x14ac:dyDescent="0.25">
      <c r="A6" t="s">
        <v>116</v>
      </c>
      <c r="B6" t="s">
        <v>117</v>
      </c>
      <c r="C6" t="s">
        <v>116</v>
      </c>
      <c r="D6" t="s">
        <v>117</v>
      </c>
      <c r="E6" t="s">
        <v>231</v>
      </c>
      <c r="F6" t="s">
        <v>233</v>
      </c>
      <c r="G6" t="s">
        <v>7</v>
      </c>
      <c r="H6" t="s">
        <v>243</v>
      </c>
      <c r="I6" t="s">
        <v>237</v>
      </c>
    </row>
    <row r="7" spans="1:9" x14ac:dyDescent="0.25">
      <c r="A7" t="s">
        <v>180</v>
      </c>
      <c r="B7" t="s">
        <v>181</v>
      </c>
      <c r="C7" t="s">
        <v>72</v>
      </c>
      <c r="D7" t="s">
        <v>73</v>
      </c>
      <c r="E7" t="s">
        <v>230</v>
      </c>
      <c r="F7" t="s">
        <v>233</v>
      </c>
      <c r="G7" t="s">
        <v>7</v>
      </c>
      <c r="H7" t="s">
        <v>242</v>
      </c>
      <c r="I7" t="s">
        <v>237</v>
      </c>
    </row>
    <row r="8" spans="1:9" x14ac:dyDescent="0.25">
      <c r="A8" t="s">
        <v>180</v>
      </c>
      <c r="B8" t="s">
        <v>181</v>
      </c>
      <c r="C8" t="s">
        <v>88</v>
      </c>
      <c r="D8" t="s">
        <v>89</v>
      </c>
      <c r="E8" t="s">
        <v>232</v>
      </c>
      <c r="F8" t="s">
        <v>233</v>
      </c>
      <c r="G8" t="s">
        <v>7</v>
      </c>
      <c r="H8" t="s">
        <v>242</v>
      </c>
      <c r="I8" t="s">
        <v>237</v>
      </c>
    </row>
    <row r="9" spans="1:9" x14ac:dyDescent="0.25">
      <c r="A9" t="s">
        <v>180</v>
      </c>
      <c r="B9" t="s">
        <v>181</v>
      </c>
      <c r="C9" t="s">
        <v>184</v>
      </c>
      <c r="D9" t="s">
        <v>185</v>
      </c>
      <c r="E9" t="s">
        <v>230</v>
      </c>
      <c r="F9" t="s">
        <v>233</v>
      </c>
      <c r="G9" t="s">
        <v>7</v>
      </c>
      <c r="H9" t="s">
        <v>242</v>
      </c>
      <c r="I9" t="s">
        <v>237</v>
      </c>
    </row>
    <row r="10" spans="1:9" x14ac:dyDescent="0.25">
      <c r="A10" t="s">
        <v>180</v>
      </c>
      <c r="B10" t="s">
        <v>181</v>
      </c>
      <c r="C10" t="s">
        <v>126</v>
      </c>
      <c r="D10" t="s">
        <v>127</v>
      </c>
      <c r="E10" t="s">
        <v>230</v>
      </c>
      <c r="F10" t="s">
        <v>233</v>
      </c>
      <c r="G10" t="s">
        <v>7</v>
      </c>
      <c r="H10" t="s">
        <v>242</v>
      </c>
      <c r="I10" t="s">
        <v>237</v>
      </c>
    </row>
    <row r="11" spans="1:9" x14ac:dyDescent="0.25">
      <c r="A11" t="s">
        <v>180</v>
      </c>
      <c r="B11" t="s">
        <v>181</v>
      </c>
      <c r="C11" t="s">
        <v>180</v>
      </c>
      <c r="D11" t="s">
        <v>181</v>
      </c>
      <c r="E11" t="s">
        <v>231</v>
      </c>
      <c r="F11" t="s">
        <v>233</v>
      </c>
      <c r="G11" t="s">
        <v>7</v>
      </c>
      <c r="H11" t="s">
        <v>242</v>
      </c>
      <c r="I11" t="s">
        <v>237</v>
      </c>
    </row>
    <row r="12" spans="1:9" x14ac:dyDescent="0.25">
      <c r="A12" t="s">
        <v>184</v>
      </c>
      <c r="B12" t="s">
        <v>185</v>
      </c>
      <c r="C12" t="s">
        <v>140</v>
      </c>
      <c r="D12" t="s">
        <v>141</v>
      </c>
      <c r="E12" t="s">
        <v>230</v>
      </c>
      <c r="F12" t="s">
        <v>233</v>
      </c>
      <c r="G12" t="s">
        <v>7</v>
      </c>
      <c r="H12" t="s">
        <v>242</v>
      </c>
      <c r="I12" t="s">
        <v>237</v>
      </c>
    </row>
    <row r="13" spans="1:9" x14ac:dyDescent="0.25">
      <c r="A13" t="s">
        <v>184</v>
      </c>
      <c r="B13" t="s">
        <v>185</v>
      </c>
      <c r="C13" t="s">
        <v>16</v>
      </c>
      <c r="D13" t="s">
        <v>17</v>
      </c>
      <c r="E13" t="s">
        <v>230</v>
      </c>
      <c r="F13" t="s">
        <v>233</v>
      </c>
      <c r="G13" t="s">
        <v>7</v>
      </c>
      <c r="H13" t="s">
        <v>242</v>
      </c>
      <c r="I13" t="s">
        <v>237</v>
      </c>
    </row>
    <row r="14" spans="1:9" x14ac:dyDescent="0.25">
      <c r="A14" t="s">
        <v>184</v>
      </c>
      <c r="B14" t="s">
        <v>185</v>
      </c>
      <c r="C14" t="s">
        <v>180</v>
      </c>
      <c r="D14" t="s">
        <v>181</v>
      </c>
      <c r="E14" t="s">
        <v>230</v>
      </c>
      <c r="F14" t="s">
        <v>233</v>
      </c>
      <c r="G14" t="s">
        <v>7</v>
      </c>
      <c r="H14" t="s">
        <v>242</v>
      </c>
      <c r="I14" t="s">
        <v>237</v>
      </c>
    </row>
    <row r="15" spans="1:9" x14ac:dyDescent="0.25">
      <c r="A15" t="s">
        <v>184</v>
      </c>
      <c r="B15" t="s">
        <v>185</v>
      </c>
      <c r="C15" t="s">
        <v>184</v>
      </c>
      <c r="D15" t="s">
        <v>185</v>
      </c>
      <c r="E15" t="s">
        <v>231</v>
      </c>
      <c r="F15" t="s">
        <v>233</v>
      </c>
      <c r="G15" t="s">
        <v>7</v>
      </c>
      <c r="H15" t="s">
        <v>242</v>
      </c>
      <c r="I15" t="s">
        <v>237</v>
      </c>
    </row>
    <row r="16" spans="1:9" x14ac:dyDescent="0.25">
      <c r="A16" t="s">
        <v>184</v>
      </c>
      <c r="B16" t="s">
        <v>185</v>
      </c>
      <c r="C16" t="s">
        <v>102</v>
      </c>
      <c r="D16" t="s">
        <v>103</v>
      </c>
      <c r="E16" t="s">
        <v>232</v>
      </c>
      <c r="F16" t="s">
        <v>233</v>
      </c>
      <c r="G16" t="s">
        <v>7</v>
      </c>
      <c r="H16" t="s">
        <v>242</v>
      </c>
      <c r="I16" t="s">
        <v>237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sqref="A1:I81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20</v>
      </c>
      <c r="B2" t="s">
        <v>21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244</v>
      </c>
      <c r="I2" t="s">
        <v>236</v>
      </c>
    </row>
    <row r="3" spans="1:9" x14ac:dyDescent="0.25">
      <c r="A3" t="s">
        <v>20</v>
      </c>
      <c r="B3" t="s">
        <v>21</v>
      </c>
      <c r="C3" t="s">
        <v>168</v>
      </c>
      <c r="D3" t="s">
        <v>169</v>
      </c>
      <c r="E3" t="s">
        <v>230</v>
      </c>
      <c r="F3" t="s">
        <v>233</v>
      </c>
      <c r="G3" t="s">
        <v>7</v>
      </c>
      <c r="H3" t="s">
        <v>244</v>
      </c>
      <c r="I3" t="s">
        <v>236</v>
      </c>
    </row>
    <row r="4" spans="1:9" x14ac:dyDescent="0.25">
      <c r="A4" t="s">
        <v>20</v>
      </c>
      <c r="B4" t="s">
        <v>21</v>
      </c>
      <c r="C4" t="s">
        <v>16</v>
      </c>
      <c r="D4" t="s">
        <v>17</v>
      </c>
      <c r="E4" t="s">
        <v>232</v>
      </c>
      <c r="F4" t="s">
        <v>233</v>
      </c>
      <c r="G4" t="s">
        <v>7</v>
      </c>
      <c r="H4" t="s">
        <v>244</v>
      </c>
      <c r="I4" t="s">
        <v>236</v>
      </c>
    </row>
    <row r="5" spans="1:9" x14ac:dyDescent="0.25">
      <c r="A5" t="s">
        <v>20</v>
      </c>
      <c r="B5" t="s">
        <v>21</v>
      </c>
      <c r="C5" t="s">
        <v>20</v>
      </c>
      <c r="D5" t="s">
        <v>21</v>
      </c>
      <c r="E5" t="s">
        <v>231</v>
      </c>
      <c r="F5" t="s">
        <v>233</v>
      </c>
      <c r="G5" t="s">
        <v>7</v>
      </c>
      <c r="H5" t="s">
        <v>244</v>
      </c>
      <c r="I5" t="s">
        <v>236</v>
      </c>
    </row>
    <row r="6" spans="1:9" x14ac:dyDescent="0.25">
      <c r="A6" t="s">
        <v>20</v>
      </c>
      <c r="B6" t="s">
        <v>21</v>
      </c>
      <c r="C6" t="s">
        <v>56</v>
      </c>
      <c r="D6" t="s">
        <v>57</v>
      </c>
      <c r="E6" t="s">
        <v>230</v>
      </c>
      <c r="F6" t="s">
        <v>233</v>
      </c>
      <c r="G6" t="s">
        <v>7</v>
      </c>
      <c r="H6" t="s">
        <v>244</v>
      </c>
      <c r="I6" t="s">
        <v>236</v>
      </c>
    </row>
    <row r="7" spans="1:9" x14ac:dyDescent="0.25">
      <c r="A7" t="s">
        <v>38</v>
      </c>
      <c r="B7" t="s">
        <v>39</v>
      </c>
      <c r="C7" t="s">
        <v>52</v>
      </c>
      <c r="D7" t="s">
        <v>53</v>
      </c>
      <c r="E7" t="s">
        <v>230</v>
      </c>
      <c r="F7" t="s">
        <v>233</v>
      </c>
      <c r="G7" t="s">
        <v>7</v>
      </c>
      <c r="H7" t="s">
        <v>244</v>
      </c>
      <c r="I7" t="s">
        <v>237</v>
      </c>
    </row>
    <row r="8" spans="1:9" x14ac:dyDescent="0.25">
      <c r="A8" t="s">
        <v>38</v>
      </c>
      <c r="B8" t="s">
        <v>39</v>
      </c>
      <c r="C8" t="s">
        <v>114</v>
      </c>
      <c r="D8" t="s">
        <v>115</v>
      </c>
      <c r="E8" t="s">
        <v>230</v>
      </c>
      <c r="F8" t="s">
        <v>233</v>
      </c>
      <c r="G8" t="s">
        <v>7</v>
      </c>
      <c r="H8" t="s">
        <v>244</v>
      </c>
      <c r="I8" t="s">
        <v>237</v>
      </c>
    </row>
    <row r="9" spans="1:9" x14ac:dyDescent="0.25">
      <c r="A9" t="s">
        <v>38</v>
      </c>
      <c r="B9" t="s">
        <v>39</v>
      </c>
      <c r="C9" t="s">
        <v>74</v>
      </c>
      <c r="D9" t="s">
        <v>75</v>
      </c>
      <c r="E9" t="s">
        <v>232</v>
      </c>
      <c r="F9" t="s">
        <v>233</v>
      </c>
      <c r="G9" t="s">
        <v>7</v>
      </c>
      <c r="H9" t="s">
        <v>244</v>
      </c>
      <c r="I9" t="s">
        <v>237</v>
      </c>
    </row>
    <row r="10" spans="1:9" x14ac:dyDescent="0.25">
      <c r="A10" t="s">
        <v>38</v>
      </c>
      <c r="B10" t="s">
        <v>39</v>
      </c>
      <c r="C10" t="s">
        <v>134</v>
      </c>
      <c r="D10" t="s">
        <v>135</v>
      </c>
      <c r="E10" t="s">
        <v>230</v>
      </c>
      <c r="F10" t="s">
        <v>233</v>
      </c>
      <c r="G10" t="s">
        <v>7</v>
      </c>
      <c r="H10" t="s">
        <v>244</v>
      </c>
      <c r="I10" t="s">
        <v>237</v>
      </c>
    </row>
    <row r="11" spans="1:9" x14ac:dyDescent="0.25">
      <c r="A11" t="s">
        <v>38</v>
      </c>
      <c r="B11" t="s">
        <v>39</v>
      </c>
      <c r="C11" t="s">
        <v>38</v>
      </c>
      <c r="D11" t="s">
        <v>39</v>
      </c>
      <c r="E11" t="s">
        <v>231</v>
      </c>
      <c r="F11" t="s">
        <v>233</v>
      </c>
      <c r="G11" t="s">
        <v>7</v>
      </c>
      <c r="H11" t="s">
        <v>244</v>
      </c>
      <c r="I11" t="s">
        <v>237</v>
      </c>
    </row>
    <row r="12" spans="1:9" x14ac:dyDescent="0.25">
      <c r="A12" t="s">
        <v>56</v>
      </c>
      <c r="B12" t="s">
        <v>57</v>
      </c>
      <c r="C12" t="s">
        <v>22</v>
      </c>
      <c r="D12" t="s">
        <v>23</v>
      </c>
      <c r="E12" t="s">
        <v>230</v>
      </c>
      <c r="F12" t="s">
        <v>233</v>
      </c>
      <c r="G12" t="s">
        <v>7</v>
      </c>
      <c r="H12" t="s">
        <v>244</v>
      </c>
      <c r="I12" t="s">
        <v>236</v>
      </c>
    </row>
    <row r="13" spans="1:9" x14ac:dyDescent="0.25">
      <c r="A13" t="s">
        <v>56</v>
      </c>
      <c r="B13" t="s">
        <v>57</v>
      </c>
      <c r="C13" t="s">
        <v>8</v>
      </c>
      <c r="D13" t="s">
        <v>9</v>
      </c>
      <c r="E13" t="s">
        <v>232</v>
      </c>
      <c r="F13" t="s">
        <v>233</v>
      </c>
      <c r="G13" t="s">
        <v>7</v>
      </c>
      <c r="H13" t="s">
        <v>244</v>
      </c>
      <c r="I13" t="s">
        <v>236</v>
      </c>
    </row>
    <row r="14" spans="1:9" x14ac:dyDescent="0.25">
      <c r="A14" t="s">
        <v>56</v>
      </c>
      <c r="B14" t="s">
        <v>57</v>
      </c>
      <c r="C14" t="s">
        <v>56</v>
      </c>
      <c r="D14" t="s">
        <v>57</v>
      </c>
      <c r="E14" t="s">
        <v>231</v>
      </c>
      <c r="F14" t="s">
        <v>233</v>
      </c>
      <c r="G14" t="s">
        <v>7</v>
      </c>
      <c r="H14" t="s">
        <v>244</v>
      </c>
      <c r="I14" t="s">
        <v>236</v>
      </c>
    </row>
    <row r="15" spans="1:9" x14ac:dyDescent="0.25">
      <c r="A15" t="s">
        <v>56</v>
      </c>
      <c r="B15" t="s">
        <v>57</v>
      </c>
      <c r="C15" t="s">
        <v>62</v>
      </c>
      <c r="D15" t="s">
        <v>63</v>
      </c>
      <c r="E15" t="s">
        <v>230</v>
      </c>
      <c r="F15" t="s">
        <v>233</v>
      </c>
      <c r="G15" t="s">
        <v>7</v>
      </c>
      <c r="H15" t="s">
        <v>244</v>
      </c>
      <c r="I15" t="s">
        <v>236</v>
      </c>
    </row>
    <row r="16" spans="1:9" x14ac:dyDescent="0.25">
      <c r="A16" t="s">
        <v>56</v>
      </c>
      <c r="B16" t="s">
        <v>57</v>
      </c>
      <c r="C16" t="s">
        <v>20</v>
      </c>
      <c r="D16" t="s">
        <v>21</v>
      </c>
      <c r="E16" t="s">
        <v>230</v>
      </c>
      <c r="F16" t="s">
        <v>233</v>
      </c>
      <c r="G16" t="s">
        <v>7</v>
      </c>
      <c r="H16" t="s">
        <v>244</v>
      </c>
      <c r="I16" t="s">
        <v>236</v>
      </c>
    </row>
    <row r="17" spans="1:9" x14ac:dyDescent="0.25">
      <c r="A17" t="s">
        <v>70</v>
      </c>
      <c r="B17" t="s">
        <v>71</v>
      </c>
      <c r="C17" t="s">
        <v>128</v>
      </c>
      <c r="D17" t="s">
        <v>129</v>
      </c>
      <c r="E17" t="s">
        <v>230</v>
      </c>
      <c r="F17" t="s">
        <v>233</v>
      </c>
      <c r="G17" t="s">
        <v>7</v>
      </c>
      <c r="H17" t="s">
        <v>244</v>
      </c>
      <c r="I17" t="s">
        <v>237</v>
      </c>
    </row>
    <row r="18" spans="1:9" x14ac:dyDescent="0.25">
      <c r="A18" t="s">
        <v>70</v>
      </c>
      <c r="B18" t="s">
        <v>71</v>
      </c>
      <c r="C18" t="s">
        <v>88</v>
      </c>
      <c r="D18" t="s">
        <v>89</v>
      </c>
      <c r="E18" t="s">
        <v>232</v>
      </c>
      <c r="F18" t="s">
        <v>233</v>
      </c>
      <c r="G18" t="s">
        <v>7</v>
      </c>
      <c r="H18" t="s">
        <v>244</v>
      </c>
      <c r="I18" t="s">
        <v>237</v>
      </c>
    </row>
    <row r="19" spans="1:9" x14ac:dyDescent="0.25">
      <c r="A19" t="s">
        <v>70</v>
      </c>
      <c r="B19" t="s">
        <v>71</v>
      </c>
      <c r="C19" t="s">
        <v>126</v>
      </c>
      <c r="D19" t="s">
        <v>127</v>
      </c>
      <c r="E19" t="s">
        <v>230</v>
      </c>
      <c r="F19" t="s">
        <v>233</v>
      </c>
      <c r="G19" t="s">
        <v>7</v>
      </c>
      <c r="H19" t="s">
        <v>244</v>
      </c>
      <c r="I19" t="s">
        <v>237</v>
      </c>
    </row>
    <row r="20" spans="1:9" x14ac:dyDescent="0.25">
      <c r="A20" t="s">
        <v>70</v>
      </c>
      <c r="B20" t="s">
        <v>71</v>
      </c>
      <c r="C20" t="s">
        <v>70</v>
      </c>
      <c r="D20" t="s">
        <v>71</v>
      </c>
      <c r="E20" t="s">
        <v>231</v>
      </c>
      <c r="F20" t="s">
        <v>233</v>
      </c>
      <c r="G20" t="s">
        <v>7</v>
      </c>
      <c r="H20" t="s">
        <v>244</v>
      </c>
      <c r="I20" t="s">
        <v>237</v>
      </c>
    </row>
    <row r="21" spans="1:9" x14ac:dyDescent="0.25">
      <c r="A21" t="s">
        <v>70</v>
      </c>
      <c r="B21" t="s">
        <v>71</v>
      </c>
      <c r="C21" t="s">
        <v>184</v>
      </c>
      <c r="D21" t="s">
        <v>185</v>
      </c>
      <c r="E21" t="s">
        <v>230</v>
      </c>
      <c r="F21" t="s">
        <v>233</v>
      </c>
      <c r="G21" t="s">
        <v>7</v>
      </c>
      <c r="H21" t="s">
        <v>244</v>
      </c>
      <c r="I21" t="s">
        <v>237</v>
      </c>
    </row>
    <row r="22" spans="1:9" x14ac:dyDescent="0.25">
      <c r="A22" t="s">
        <v>96</v>
      </c>
      <c r="B22" t="s">
        <v>97</v>
      </c>
      <c r="C22" t="s">
        <v>128</v>
      </c>
      <c r="D22" t="s">
        <v>129</v>
      </c>
      <c r="E22" t="s">
        <v>232</v>
      </c>
      <c r="F22" t="s">
        <v>233</v>
      </c>
      <c r="G22" t="s">
        <v>7</v>
      </c>
      <c r="H22" t="s">
        <v>244</v>
      </c>
      <c r="I22" t="s">
        <v>236</v>
      </c>
    </row>
    <row r="23" spans="1:9" x14ac:dyDescent="0.25">
      <c r="A23" t="s">
        <v>96</v>
      </c>
      <c r="B23" t="s">
        <v>97</v>
      </c>
      <c r="C23" t="s">
        <v>90</v>
      </c>
      <c r="D23" t="s">
        <v>91</v>
      </c>
      <c r="E23" t="s">
        <v>230</v>
      </c>
      <c r="F23" t="s">
        <v>233</v>
      </c>
      <c r="G23" t="s">
        <v>7</v>
      </c>
      <c r="H23" t="s">
        <v>244</v>
      </c>
      <c r="I23" t="s">
        <v>236</v>
      </c>
    </row>
    <row r="24" spans="1:9" x14ac:dyDescent="0.25">
      <c r="A24" t="s">
        <v>96</v>
      </c>
      <c r="B24" t="s">
        <v>97</v>
      </c>
      <c r="C24" t="s">
        <v>86</v>
      </c>
      <c r="D24" t="s">
        <v>87</v>
      </c>
      <c r="E24" t="s">
        <v>230</v>
      </c>
      <c r="F24" t="s">
        <v>233</v>
      </c>
      <c r="G24" t="s">
        <v>7</v>
      </c>
      <c r="H24" t="s">
        <v>244</v>
      </c>
      <c r="I24" t="s">
        <v>236</v>
      </c>
    </row>
    <row r="25" spans="1:9" x14ac:dyDescent="0.25">
      <c r="A25" t="s">
        <v>96</v>
      </c>
      <c r="B25" t="s">
        <v>97</v>
      </c>
      <c r="C25" t="s">
        <v>96</v>
      </c>
      <c r="D25" t="s">
        <v>97</v>
      </c>
      <c r="E25" t="s">
        <v>231</v>
      </c>
      <c r="F25" t="s">
        <v>233</v>
      </c>
      <c r="G25" t="s">
        <v>7</v>
      </c>
      <c r="H25" t="s">
        <v>244</v>
      </c>
      <c r="I25" t="s">
        <v>236</v>
      </c>
    </row>
    <row r="26" spans="1:9" x14ac:dyDescent="0.25">
      <c r="A26" t="s">
        <v>96</v>
      </c>
      <c r="B26" t="s">
        <v>97</v>
      </c>
      <c r="C26" t="s">
        <v>106</v>
      </c>
      <c r="D26" t="s">
        <v>107</v>
      </c>
      <c r="E26" t="s">
        <v>230</v>
      </c>
      <c r="F26" t="s">
        <v>233</v>
      </c>
      <c r="G26" t="s">
        <v>7</v>
      </c>
      <c r="H26" t="s">
        <v>244</v>
      </c>
      <c r="I26" t="s">
        <v>236</v>
      </c>
    </row>
    <row r="27" spans="1:9" x14ac:dyDescent="0.25">
      <c r="A27" t="s">
        <v>98</v>
      </c>
      <c r="B27" t="s">
        <v>99</v>
      </c>
      <c r="C27" t="s">
        <v>54</v>
      </c>
      <c r="D27" t="s">
        <v>55</v>
      </c>
      <c r="E27" t="s">
        <v>230</v>
      </c>
      <c r="F27" t="s">
        <v>233</v>
      </c>
      <c r="G27" t="s">
        <v>7</v>
      </c>
      <c r="H27" t="s">
        <v>244</v>
      </c>
      <c r="I27" t="s">
        <v>236</v>
      </c>
    </row>
    <row r="28" spans="1:9" x14ac:dyDescent="0.25">
      <c r="A28" t="s">
        <v>98</v>
      </c>
      <c r="B28" t="s">
        <v>99</v>
      </c>
      <c r="C28" t="s">
        <v>142</v>
      </c>
      <c r="D28" t="s">
        <v>143</v>
      </c>
      <c r="E28" t="s">
        <v>230</v>
      </c>
      <c r="F28" t="s">
        <v>233</v>
      </c>
      <c r="G28" t="s">
        <v>7</v>
      </c>
      <c r="H28" t="s">
        <v>244</v>
      </c>
      <c r="I28" t="s">
        <v>236</v>
      </c>
    </row>
    <row r="29" spans="1:9" x14ac:dyDescent="0.25">
      <c r="A29" t="s">
        <v>98</v>
      </c>
      <c r="B29" t="s">
        <v>99</v>
      </c>
      <c r="C29" t="s">
        <v>196</v>
      </c>
      <c r="D29" t="s">
        <v>197</v>
      </c>
      <c r="E29" t="s">
        <v>232</v>
      </c>
      <c r="F29" t="s">
        <v>233</v>
      </c>
      <c r="G29" t="s">
        <v>7</v>
      </c>
      <c r="H29" t="s">
        <v>244</v>
      </c>
      <c r="I29" t="s">
        <v>236</v>
      </c>
    </row>
    <row r="30" spans="1:9" x14ac:dyDescent="0.25">
      <c r="A30" t="s">
        <v>98</v>
      </c>
      <c r="B30" t="s">
        <v>99</v>
      </c>
      <c r="C30" t="s">
        <v>48</v>
      </c>
      <c r="D30" t="s">
        <v>49</v>
      </c>
      <c r="E30" t="s">
        <v>230</v>
      </c>
      <c r="F30" t="s">
        <v>233</v>
      </c>
      <c r="G30" t="s">
        <v>7</v>
      </c>
      <c r="H30" t="s">
        <v>244</v>
      </c>
      <c r="I30" t="s">
        <v>236</v>
      </c>
    </row>
    <row r="31" spans="1:9" x14ac:dyDescent="0.25">
      <c r="A31" t="s">
        <v>98</v>
      </c>
      <c r="B31" t="s">
        <v>99</v>
      </c>
      <c r="C31" t="s">
        <v>98</v>
      </c>
      <c r="D31" t="s">
        <v>99</v>
      </c>
      <c r="E31" t="s">
        <v>231</v>
      </c>
      <c r="F31" t="s">
        <v>233</v>
      </c>
      <c r="G31" t="s">
        <v>7</v>
      </c>
      <c r="H31" t="s">
        <v>244</v>
      </c>
      <c r="I31" t="s">
        <v>236</v>
      </c>
    </row>
    <row r="32" spans="1:9" x14ac:dyDescent="0.25">
      <c r="A32" t="s">
        <v>100</v>
      </c>
      <c r="B32" t="s">
        <v>101</v>
      </c>
      <c r="C32" t="s">
        <v>18</v>
      </c>
      <c r="D32" t="s">
        <v>19</v>
      </c>
      <c r="E32" t="s">
        <v>230</v>
      </c>
      <c r="F32" t="s">
        <v>233</v>
      </c>
      <c r="G32" t="s">
        <v>7</v>
      </c>
      <c r="H32" t="s">
        <v>244</v>
      </c>
      <c r="I32" t="s">
        <v>237</v>
      </c>
    </row>
    <row r="33" spans="1:9" x14ac:dyDescent="0.25">
      <c r="A33" t="s">
        <v>100</v>
      </c>
      <c r="B33" t="s">
        <v>101</v>
      </c>
      <c r="C33" t="s">
        <v>14</v>
      </c>
      <c r="D33" t="s">
        <v>15</v>
      </c>
      <c r="E33" t="s">
        <v>230</v>
      </c>
      <c r="F33" t="s">
        <v>233</v>
      </c>
      <c r="G33" t="s">
        <v>7</v>
      </c>
      <c r="H33" t="s">
        <v>244</v>
      </c>
      <c r="I33" t="s">
        <v>237</v>
      </c>
    </row>
    <row r="34" spans="1:9" x14ac:dyDescent="0.25">
      <c r="A34" t="s">
        <v>100</v>
      </c>
      <c r="B34" t="s">
        <v>101</v>
      </c>
      <c r="C34" t="s">
        <v>162</v>
      </c>
      <c r="D34" t="s">
        <v>163</v>
      </c>
      <c r="E34" t="s">
        <v>230</v>
      </c>
      <c r="F34" t="s">
        <v>233</v>
      </c>
      <c r="G34" t="s">
        <v>7</v>
      </c>
      <c r="H34" t="s">
        <v>244</v>
      </c>
      <c r="I34" t="s">
        <v>237</v>
      </c>
    </row>
    <row r="35" spans="1:9" x14ac:dyDescent="0.25">
      <c r="A35" t="s">
        <v>100</v>
      </c>
      <c r="B35" t="s">
        <v>101</v>
      </c>
      <c r="C35" t="s">
        <v>100</v>
      </c>
      <c r="D35" t="s">
        <v>101</v>
      </c>
      <c r="E35" t="s">
        <v>231</v>
      </c>
      <c r="F35" t="s">
        <v>233</v>
      </c>
      <c r="G35" t="s">
        <v>7</v>
      </c>
      <c r="H35" t="s">
        <v>244</v>
      </c>
      <c r="I35" t="s">
        <v>237</v>
      </c>
    </row>
    <row r="36" spans="1:9" x14ac:dyDescent="0.25">
      <c r="A36" t="s">
        <v>100</v>
      </c>
      <c r="B36" t="s">
        <v>101</v>
      </c>
      <c r="C36" t="s">
        <v>178</v>
      </c>
      <c r="D36" t="s">
        <v>179</v>
      </c>
      <c r="E36" t="s">
        <v>232</v>
      </c>
      <c r="F36" t="s">
        <v>233</v>
      </c>
      <c r="G36" t="s">
        <v>7</v>
      </c>
      <c r="H36" t="s">
        <v>244</v>
      </c>
      <c r="I36" t="s">
        <v>237</v>
      </c>
    </row>
    <row r="37" spans="1:9" x14ac:dyDescent="0.25">
      <c r="A37" t="s">
        <v>108</v>
      </c>
      <c r="B37" t="s">
        <v>109</v>
      </c>
      <c r="C37" t="s">
        <v>108</v>
      </c>
      <c r="D37" t="s">
        <v>109</v>
      </c>
      <c r="E37" t="s">
        <v>231</v>
      </c>
      <c r="F37" t="s">
        <v>233</v>
      </c>
      <c r="G37" t="s">
        <v>7</v>
      </c>
      <c r="H37" t="s">
        <v>244</v>
      </c>
      <c r="I37" t="s">
        <v>237</v>
      </c>
    </row>
    <row r="38" spans="1:9" x14ac:dyDescent="0.25">
      <c r="A38" t="s">
        <v>108</v>
      </c>
      <c r="B38" t="s">
        <v>109</v>
      </c>
      <c r="C38" t="s">
        <v>216</v>
      </c>
      <c r="D38" t="s">
        <v>217</v>
      </c>
      <c r="E38" t="s">
        <v>232</v>
      </c>
      <c r="F38" t="s">
        <v>233</v>
      </c>
      <c r="G38" t="s">
        <v>7</v>
      </c>
      <c r="H38" t="s">
        <v>244</v>
      </c>
      <c r="I38" t="s">
        <v>237</v>
      </c>
    </row>
    <row r="39" spans="1:9" x14ac:dyDescent="0.25">
      <c r="A39" t="s">
        <v>108</v>
      </c>
      <c r="B39" t="s">
        <v>109</v>
      </c>
      <c r="C39" t="s">
        <v>46</v>
      </c>
      <c r="D39" t="s">
        <v>47</v>
      </c>
      <c r="E39" t="s">
        <v>230</v>
      </c>
      <c r="F39" t="s">
        <v>233</v>
      </c>
      <c r="G39" t="s">
        <v>7</v>
      </c>
      <c r="H39" t="s">
        <v>244</v>
      </c>
      <c r="I39" t="s">
        <v>237</v>
      </c>
    </row>
    <row r="40" spans="1:9" x14ac:dyDescent="0.25">
      <c r="A40" t="s">
        <v>108</v>
      </c>
      <c r="B40" t="s">
        <v>109</v>
      </c>
      <c r="C40" t="s">
        <v>40</v>
      </c>
      <c r="D40" t="s">
        <v>41</v>
      </c>
      <c r="E40" t="s">
        <v>230</v>
      </c>
      <c r="F40" t="s">
        <v>233</v>
      </c>
      <c r="G40" t="s">
        <v>7</v>
      </c>
      <c r="H40" t="s">
        <v>244</v>
      </c>
      <c r="I40" t="s">
        <v>237</v>
      </c>
    </row>
    <row r="41" spans="1:9" x14ac:dyDescent="0.25">
      <c r="A41" t="s">
        <v>108</v>
      </c>
      <c r="B41" t="s">
        <v>109</v>
      </c>
      <c r="C41" t="s">
        <v>226</v>
      </c>
      <c r="D41" t="s">
        <v>227</v>
      </c>
      <c r="E41" t="s">
        <v>230</v>
      </c>
      <c r="F41" t="s">
        <v>233</v>
      </c>
      <c r="G41" t="s">
        <v>7</v>
      </c>
      <c r="H41" t="s">
        <v>244</v>
      </c>
      <c r="I41" t="s">
        <v>237</v>
      </c>
    </row>
    <row r="42" spans="1:9" x14ac:dyDescent="0.25">
      <c r="A42" t="s">
        <v>132</v>
      </c>
      <c r="B42" t="s">
        <v>133</v>
      </c>
      <c r="C42" t="s">
        <v>164</v>
      </c>
      <c r="D42" t="s">
        <v>165</v>
      </c>
      <c r="E42" t="s">
        <v>232</v>
      </c>
      <c r="F42" t="s">
        <v>233</v>
      </c>
      <c r="G42" t="s">
        <v>7</v>
      </c>
      <c r="H42" t="s">
        <v>244</v>
      </c>
      <c r="I42" t="s">
        <v>237</v>
      </c>
    </row>
    <row r="43" spans="1:9" x14ac:dyDescent="0.25">
      <c r="A43" t="s">
        <v>132</v>
      </c>
      <c r="B43" t="s">
        <v>133</v>
      </c>
      <c r="C43" t="s">
        <v>58</v>
      </c>
      <c r="D43" t="s">
        <v>59</v>
      </c>
      <c r="E43" t="s">
        <v>230</v>
      </c>
      <c r="F43" t="s">
        <v>233</v>
      </c>
      <c r="G43" t="s">
        <v>7</v>
      </c>
      <c r="H43" t="s">
        <v>244</v>
      </c>
      <c r="I43" t="s">
        <v>237</v>
      </c>
    </row>
    <row r="44" spans="1:9" x14ac:dyDescent="0.25">
      <c r="A44" t="s">
        <v>132</v>
      </c>
      <c r="B44" t="s">
        <v>133</v>
      </c>
      <c r="C44" t="s">
        <v>218</v>
      </c>
      <c r="D44" t="s">
        <v>219</v>
      </c>
      <c r="E44" t="s">
        <v>230</v>
      </c>
      <c r="F44" t="s">
        <v>233</v>
      </c>
      <c r="G44" t="s">
        <v>7</v>
      </c>
      <c r="H44" t="s">
        <v>244</v>
      </c>
      <c r="I44" t="s">
        <v>237</v>
      </c>
    </row>
    <row r="45" spans="1:9" x14ac:dyDescent="0.25">
      <c r="A45" t="s">
        <v>132</v>
      </c>
      <c r="B45" t="s">
        <v>133</v>
      </c>
      <c r="C45" t="s">
        <v>132</v>
      </c>
      <c r="D45" t="s">
        <v>133</v>
      </c>
      <c r="E45" t="s">
        <v>231</v>
      </c>
      <c r="F45" t="s">
        <v>233</v>
      </c>
      <c r="G45" t="s">
        <v>7</v>
      </c>
      <c r="H45" t="s">
        <v>244</v>
      </c>
      <c r="I45" t="s">
        <v>237</v>
      </c>
    </row>
    <row r="46" spans="1:9" x14ac:dyDescent="0.25">
      <c r="A46" t="s">
        <v>162</v>
      </c>
      <c r="B46" t="s">
        <v>163</v>
      </c>
      <c r="C46" t="s">
        <v>14</v>
      </c>
      <c r="D46" t="s">
        <v>15</v>
      </c>
      <c r="E46" t="s">
        <v>230</v>
      </c>
      <c r="F46" t="s">
        <v>233</v>
      </c>
      <c r="G46" t="s">
        <v>7</v>
      </c>
      <c r="H46" t="s">
        <v>244</v>
      </c>
      <c r="I46" t="s">
        <v>236</v>
      </c>
    </row>
    <row r="47" spans="1:9" x14ac:dyDescent="0.25">
      <c r="A47" t="s">
        <v>162</v>
      </c>
      <c r="B47" t="s">
        <v>163</v>
      </c>
      <c r="C47" t="s">
        <v>98</v>
      </c>
      <c r="D47" t="s">
        <v>99</v>
      </c>
      <c r="E47" t="s">
        <v>230</v>
      </c>
      <c r="F47" t="s">
        <v>233</v>
      </c>
      <c r="G47" t="s">
        <v>7</v>
      </c>
      <c r="H47" t="s">
        <v>244</v>
      </c>
      <c r="I47" t="s">
        <v>236</v>
      </c>
    </row>
    <row r="48" spans="1:9" x14ac:dyDescent="0.25">
      <c r="A48" t="s">
        <v>162</v>
      </c>
      <c r="B48" t="s">
        <v>163</v>
      </c>
      <c r="C48" t="s">
        <v>162</v>
      </c>
      <c r="D48" t="s">
        <v>163</v>
      </c>
      <c r="E48" t="s">
        <v>231</v>
      </c>
      <c r="F48" t="s">
        <v>233</v>
      </c>
      <c r="G48" t="s">
        <v>7</v>
      </c>
      <c r="H48" t="s">
        <v>244</v>
      </c>
      <c r="I48" t="s">
        <v>236</v>
      </c>
    </row>
    <row r="49" spans="1:9" x14ac:dyDescent="0.25">
      <c r="A49" t="s">
        <v>162</v>
      </c>
      <c r="B49" t="s">
        <v>163</v>
      </c>
      <c r="C49" t="s">
        <v>196</v>
      </c>
      <c r="D49" t="s">
        <v>197</v>
      </c>
      <c r="E49" t="s">
        <v>232</v>
      </c>
      <c r="F49" t="s">
        <v>233</v>
      </c>
      <c r="G49" t="s">
        <v>7</v>
      </c>
      <c r="H49" t="s">
        <v>244</v>
      </c>
      <c r="I49" t="s">
        <v>236</v>
      </c>
    </row>
    <row r="50" spans="1:9" x14ac:dyDescent="0.25">
      <c r="A50" t="s">
        <v>166</v>
      </c>
      <c r="B50" t="s">
        <v>167</v>
      </c>
      <c r="C50" t="s">
        <v>166</v>
      </c>
      <c r="D50" t="s">
        <v>167</v>
      </c>
      <c r="E50" t="s">
        <v>231</v>
      </c>
      <c r="F50" t="s">
        <v>233</v>
      </c>
      <c r="G50" t="s">
        <v>7</v>
      </c>
      <c r="H50" t="s">
        <v>244</v>
      </c>
      <c r="I50" t="s">
        <v>236</v>
      </c>
    </row>
    <row r="51" spans="1:9" x14ac:dyDescent="0.25">
      <c r="A51" t="s">
        <v>166</v>
      </c>
      <c r="B51" t="s">
        <v>167</v>
      </c>
      <c r="C51" t="s">
        <v>128</v>
      </c>
      <c r="D51" t="s">
        <v>129</v>
      </c>
      <c r="E51" t="s">
        <v>232</v>
      </c>
      <c r="F51" t="s">
        <v>233</v>
      </c>
      <c r="G51" t="s">
        <v>7</v>
      </c>
      <c r="H51" t="s">
        <v>244</v>
      </c>
      <c r="I51" t="s">
        <v>236</v>
      </c>
    </row>
    <row r="52" spans="1:9" x14ac:dyDescent="0.25">
      <c r="A52" t="s">
        <v>166</v>
      </c>
      <c r="B52" t="s">
        <v>167</v>
      </c>
      <c r="C52" t="s">
        <v>114</v>
      </c>
      <c r="D52" t="s">
        <v>115</v>
      </c>
      <c r="E52" t="s">
        <v>230</v>
      </c>
      <c r="F52" t="s">
        <v>233</v>
      </c>
      <c r="G52" t="s">
        <v>7</v>
      </c>
      <c r="H52" t="s">
        <v>244</v>
      </c>
      <c r="I52" t="s">
        <v>236</v>
      </c>
    </row>
    <row r="53" spans="1:9" x14ac:dyDescent="0.25">
      <c r="A53" t="s">
        <v>166</v>
      </c>
      <c r="B53" t="s">
        <v>167</v>
      </c>
      <c r="C53" t="s">
        <v>180</v>
      </c>
      <c r="D53" t="s">
        <v>181</v>
      </c>
      <c r="E53" t="s">
        <v>230</v>
      </c>
      <c r="F53" t="s">
        <v>233</v>
      </c>
      <c r="G53" t="s">
        <v>7</v>
      </c>
      <c r="H53" t="s">
        <v>244</v>
      </c>
      <c r="I53" t="s">
        <v>236</v>
      </c>
    </row>
    <row r="54" spans="1:9" x14ac:dyDescent="0.25">
      <c r="A54" t="s">
        <v>166</v>
      </c>
      <c r="B54" t="s">
        <v>167</v>
      </c>
      <c r="C54" t="s">
        <v>212</v>
      </c>
      <c r="D54" t="s">
        <v>213</v>
      </c>
      <c r="E54" t="s">
        <v>230</v>
      </c>
      <c r="F54" t="s">
        <v>233</v>
      </c>
      <c r="G54" t="s">
        <v>7</v>
      </c>
      <c r="H54" t="s">
        <v>244</v>
      </c>
      <c r="I54" t="s">
        <v>236</v>
      </c>
    </row>
    <row r="55" spans="1:9" x14ac:dyDescent="0.25">
      <c r="A55" t="s">
        <v>176</v>
      </c>
      <c r="B55" t="s">
        <v>177</v>
      </c>
      <c r="C55" t="s">
        <v>160</v>
      </c>
      <c r="D55" t="s">
        <v>161</v>
      </c>
      <c r="E55" t="s">
        <v>230</v>
      </c>
      <c r="F55" t="s">
        <v>233</v>
      </c>
      <c r="G55" t="s">
        <v>7</v>
      </c>
      <c r="H55" t="s">
        <v>244</v>
      </c>
      <c r="I55" t="s">
        <v>236</v>
      </c>
    </row>
    <row r="56" spans="1:9" x14ac:dyDescent="0.25">
      <c r="A56" t="s">
        <v>176</v>
      </c>
      <c r="B56" t="s">
        <v>177</v>
      </c>
      <c r="C56" t="s">
        <v>128</v>
      </c>
      <c r="D56" t="s">
        <v>129</v>
      </c>
      <c r="E56" t="s">
        <v>232</v>
      </c>
      <c r="F56" t="s">
        <v>233</v>
      </c>
      <c r="G56" t="s">
        <v>7</v>
      </c>
      <c r="H56" t="s">
        <v>244</v>
      </c>
      <c r="I56" t="s">
        <v>236</v>
      </c>
    </row>
    <row r="57" spans="1:9" x14ac:dyDescent="0.25">
      <c r="A57" t="s">
        <v>176</v>
      </c>
      <c r="B57" t="s">
        <v>177</v>
      </c>
      <c r="C57" t="s">
        <v>172</v>
      </c>
      <c r="D57" t="s">
        <v>173</v>
      </c>
      <c r="E57" t="s">
        <v>230</v>
      </c>
      <c r="F57" t="s">
        <v>233</v>
      </c>
      <c r="G57" t="s">
        <v>7</v>
      </c>
      <c r="H57" t="s">
        <v>244</v>
      </c>
      <c r="I57" t="s">
        <v>236</v>
      </c>
    </row>
    <row r="58" spans="1:9" x14ac:dyDescent="0.25">
      <c r="A58" t="s">
        <v>176</v>
      </c>
      <c r="B58" t="s">
        <v>177</v>
      </c>
      <c r="C58" t="s">
        <v>176</v>
      </c>
      <c r="D58" t="s">
        <v>177</v>
      </c>
      <c r="E58" t="s">
        <v>231</v>
      </c>
      <c r="F58" t="s">
        <v>233</v>
      </c>
      <c r="G58" t="s">
        <v>7</v>
      </c>
      <c r="H58" t="s">
        <v>244</v>
      </c>
      <c r="I58" t="s">
        <v>236</v>
      </c>
    </row>
    <row r="59" spans="1:9" x14ac:dyDescent="0.25">
      <c r="A59" t="s">
        <v>176</v>
      </c>
      <c r="B59" t="s">
        <v>177</v>
      </c>
      <c r="C59" t="s">
        <v>32</v>
      </c>
      <c r="D59" t="s">
        <v>33</v>
      </c>
      <c r="E59" t="s">
        <v>230</v>
      </c>
      <c r="F59" t="s">
        <v>233</v>
      </c>
      <c r="G59" t="s">
        <v>7</v>
      </c>
      <c r="H59" t="s">
        <v>244</v>
      </c>
      <c r="I59" t="s">
        <v>236</v>
      </c>
    </row>
    <row r="60" spans="1:9" x14ac:dyDescent="0.25">
      <c r="A60" t="s">
        <v>198</v>
      </c>
      <c r="B60" t="s">
        <v>199</v>
      </c>
      <c r="C60" t="s">
        <v>172</v>
      </c>
      <c r="D60" t="s">
        <v>173</v>
      </c>
      <c r="E60" t="s">
        <v>230</v>
      </c>
      <c r="F60" t="s">
        <v>233</v>
      </c>
      <c r="G60" t="s">
        <v>7</v>
      </c>
      <c r="H60" t="s">
        <v>244</v>
      </c>
      <c r="I60" t="s">
        <v>237</v>
      </c>
    </row>
    <row r="61" spans="1:9" x14ac:dyDescent="0.25">
      <c r="A61" t="s">
        <v>198</v>
      </c>
      <c r="B61" t="s">
        <v>199</v>
      </c>
      <c r="C61" t="s">
        <v>32</v>
      </c>
      <c r="D61" t="s">
        <v>33</v>
      </c>
      <c r="E61" t="s">
        <v>230</v>
      </c>
      <c r="F61" t="s">
        <v>233</v>
      </c>
      <c r="G61" t="s">
        <v>7</v>
      </c>
      <c r="H61" t="s">
        <v>244</v>
      </c>
      <c r="I61" t="s">
        <v>237</v>
      </c>
    </row>
    <row r="62" spans="1:9" x14ac:dyDescent="0.25">
      <c r="A62" t="s">
        <v>198</v>
      </c>
      <c r="B62" t="s">
        <v>199</v>
      </c>
      <c r="C62" t="s">
        <v>202</v>
      </c>
      <c r="D62" t="s">
        <v>203</v>
      </c>
      <c r="E62" t="s">
        <v>232</v>
      </c>
      <c r="F62" t="s">
        <v>233</v>
      </c>
      <c r="G62" t="s">
        <v>7</v>
      </c>
      <c r="H62" t="s">
        <v>244</v>
      </c>
      <c r="I62" t="s">
        <v>237</v>
      </c>
    </row>
    <row r="63" spans="1:9" x14ac:dyDescent="0.25">
      <c r="A63" t="s">
        <v>198</v>
      </c>
      <c r="B63" t="s">
        <v>199</v>
      </c>
      <c r="C63" t="s">
        <v>40</v>
      </c>
      <c r="D63" t="s">
        <v>41</v>
      </c>
      <c r="E63" t="s">
        <v>230</v>
      </c>
      <c r="F63" t="s">
        <v>233</v>
      </c>
      <c r="G63" t="s">
        <v>7</v>
      </c>
      <c r="H63" t="s">
        <v>244</v>
      </c>
      <c r="I63" t="s">
        <v>237</v>
      </c>
    </row>
    <row r="64" spans="1:9" x14ac:dyDescent="0.25">
      <c r="A64" t="s">
        <v>198</v>
      </c>
      <c r="B64" t="s">
        <v>199</v>
      </c>
      <c r="C64" t="s">
        <v>198</v>
      </c>
      <c r="D64" t="s">
        <v>199</v>
      </c>
      <c r="E64" t="s">
        <v>231</v>
      </c>
      <c r="F64" t="s">
        <v>233</v>
      </c>
      <c r="G64" t="s">
        <v>7</v>
      </c>
      <c r="H64" t="s">
        <v>244</v>
      </c>
      <c r="I64" t="s">
        <v>237</v>
      </c>
    </row>
    <row r="65" spans="1:9" x14ac:dyDescent="0.25">
      <c r="A65" t="s">
        <v>204</v>
      </c>
      <c r="B65" t="s">
        <v>205</v>
      </c>
      <c r="C65" t="s">
        <v>174</v>
      </c>
      <c r="D65" t="s">
        <v>175</v>
      </c>
      <c r="E65" t="s">
        <v>230</v>
      </c>
      <c r="F65" t="s">
        <v>233</v>
      </c>
      <c r="G65" t="s">
        <v>7</v>
      </c>
      <c r="H65" t="s">
        <v>244</v>
      </c>
      <c r="I65" t="s">
        <v>237</v>
      </c>
    </row>
    <row r="66" spans="1:9" x14ac:dyDescent="0.25">
      <c r="A66" t="s">
        <v>204</v>
      </c>
      <c r="B66" t="s">
        <v>205</v>
      </c>
      <c r="C66" t="s">
        <v>182</v>
      </c>
      <c r="D66" t="s">
        <v>183</v>
      </c>
      <c r="E66" t="s">
        <v>232</v>
      </c>
      <c r="F66" t="s">
        <v>233</v>
      </c>
      <c r="G66" t="s">
        <v>7</v>
      </c>
      <c r="H66" t="s">
        <v>244</v>
      </c>
      <c r="I66" t="s">
        <v>237</v>
      </c>
    </row>
    <row r="67" spans="1:9" x14ac:dyDescent="0.25">
      <c r="A67" t="s">
        <v>204</v>
      </c>
      <c r="B67" t="s">
        <v>205</v>
      </c>
      <c r="C67" t="s">
        <v>204</v>
      </c>
      <c r="D67" t="s">
        <v>205</v>
      </c>
      <c r="E67" t="s">
        <v>231</v>
      </c>
      <c r="F67" t="s">
        <v>233</v>
      </c>
      <c r="G67" t="s">
        <v>7</v>
      </c>
      <c r="H67" t="s">
        <v>244</v>
      </c>
      <c r="I67" t="s">
        <v>237</v>
      </c>
    </row>
    <row r="68" spans="1:9" x14ac:dyDescent="0.25">
      <c r="A68" t="s">
        <v>208</v>
      </c>
      <c r="B68" t="s">
        <v>209</v>
      </c>
      <c r="C68" t="s">
        <v>208</v>
      </c>
      <c r="D68" t="s">
        <v>209</v>
      </c>
      <c r="E68" t="s">
        <v>231</v>
      </c>
      <c r="F68" t="s">
        <v>233</v>
      </c>
      <c r="G68" t="s">
        <v>7</v>
      </c>
      <c r="H68" t="s">
        <v>244</v>
      </c>
      <c r="I68" t="s">
        <v>237</v>
      </c>
    </row>
    <row r="69" spans="1:9" x14ac:dyDescent="0.25">
      <c r="A69" t="s">
        <v>208</v>
      </c>
      <c r="B69" t="s">
        <v>209</v>
      </c>
      <c r="C69" t="s">
        <v>32</v>
      </c>
      <c r="D69" t="s">
        <v>33</v>
      </c>
      <c r="E69" t="s">
        <v>232</v>
      </c>
      <c r="F69" t="s">
        <v>233</v>
      </c>
      <c r="G69" t="s">
        <v>7</v>
      </c>
      <c r="H69" t="s">
        <v>244</v>
      </c>
      <c r="I69" t="s">
        <v>237</v>
      </c>
    </row>
    <row r="70" spans="1:9" x14ac:dyDescent="0.25">
      <c r="A70" t="s">
        <v>208</v>
      </c>
      <c r="B70" t="s">
        <v>209</v>
      </c>
      <c r="C70" t="s">
        <v>228</v>
      </c>
      <c r="D70" t="s">
        <v>229</v>
      </c>
      <c r="E70" t="s">
        <v>230</v>
      </c>
      <c r="F70" t="s">
        <v>233</v>
      </c>
      <c r="G70" t="s">
        <v>7</v>
      </c>
      <c r="H70" t="s">
        <v>244</v>
      </c>
      <c r="I70" t="s">
        <v>237</v>
      </c>
    </row>
    <row r="71" spans="1:9" x14ac:dyDescent="0.25">
      <c r="A71" t="s">
        <v>208</v>
      </c>
      <c r="B71" t="s">
        <v>209</v>
      </c>
      <c r="C71" t="s">
        <v>172</v>
      </c>
      <c r="D71" t="s">
        <v>173</v>
      </c>
      <c r="E71" t="s">
        <v>230</v>
      </c>
      <c r="F71" t="s">
        <v>233</v>
      </c>
      <c r="G71" t="s">
        <v>7</v>
      </c>
      <c r="H71" t="s">
        <v>244</v>
      </c>
      <c r="I71" t="s">
        <v>237</v>
      </c>
    </row>
    <row r="72" spans="1:9" x14ac:dyDescent="0.25">
      <c r="A72" t="s">
        <v>214</v>
      </c>
      <c r="B72" t="s">
        <v>215</v>
      </c>
      <c r="C72" t="s">
        <v>160</v>
      </c>
      <c r="D72" t="s">
        <v>161</v>
      </c>
      <c r="E72" t="s">
        <v>230</v>
      </c>
      <c r="F72" t="s">
        <v>233</v>
      </c>
      <c r="G72" t="s">
        <v>7</v>
      </c>
      <c r="H72" t="s">
        <v>244</v>
      </c>
      <c r="I72" t="s">
        <v>236</v>
      </c>
    </row>
    <row r="73" spans="1:9" x14ac:dyDescent="0.25">
      <c r="A73" t="s">
        <v>214</v>
      </c>
      <c r="B73" t="s">
        <v>215</v>
      </c>
      <c r="C73" t="s">
        <v>46</v>
      </c>
      <c r="D73" t="s">
        <v>47</v>
      </c>
      <c r="E73" t="s">
        <v>230</v>
      </c>
      <c r="F73" t="s">
        <v>233</v>
      </c>
      <c r="G73" t="s">
        <v>7</v>
      </c>
      <c r="H73" t="s">
        <v>244</v>
      </c>
      <c r="I73" t="s">
        <v>236</v>
      </c>
    </row>
    <row r="74" spans="1:9" x14ac:dyDescent="0.25">
      <c r="A74" t="s">
        <v>214</v>
      </c>
      <c r="B74" t="s">
        <v>215</v>
      </c>
      <c r="C74" t="s">
        <v>16</v>
      </c>
      <c r="D74" t="s">
        <v>17</v>
      </c>
      <c r="E74" t="s">
        <v>232</v>
      </c>
      <c r="F74" t="s">
        <v>233</v>
      </c>
      <c r="G74" t="s">
        <v>7</v>
      </c>
      <c r="H74" t="s">
        <v>244</v>
      </c>
      <c r="I74" t="s">
        <v>236</v>
      </c>
    </row>
    <row r="75" spans="1:9" x14ac:dyDescent="0.25">
      <c r="A75" t="s">
        <v>214</v>
      </c>
      <c r="B75" t="s">
        <v>215</v>
      </c>
      <c r="C75" t="s">
        <v>214</v>
      </c>
      <c r="D75" t="s">
        <v>215</v>
      </c>
      <c r="E75" t="s">
        <v>231</v>
      </c>
      <c r="F75" t="s">
        <v>233</v>
      </c>
      <c r="G75" t="s">
        <v>7</v>
      </c>
      <c r="H75" t="s">
        <v>244</v>
      </c>
      <c r="I75" t="s">
        <v>236</v>
      </c>
    </row>
    <row r="76" spans="1:9" x14ac:dyDescent="0.25">
      <c r="A76" t="s">
        <v>214</v>
      </c>
      <c r="B76" t="s">
        <v>215</v>
      </c>
      <c r="C76" t="s">
        <v>32</v>
      </c>
      <c r="D76" t="s">
        <v>33</v>
      </c>
      <c r="E76" t="s">
        <v>230</v>
      </c>
      <c r="F76" t="s">
        <v>233</v>
      </c>
      <c r="G76" t="s">
        <v>7</v>
      </c>
      <c r="H76" t="s">
        <v>244</v>
      </c>
      <c r="I76" t="s">
        <v>236</v>
      </c>
    </row>
    <row r="77" spans="1:9" x14ac:dyDescent="0.25">
      <c r="A77" t="s">
        <v>216</v>
      </c>
      <c r="B77" t="s">
        <v>217</v>
      </c>
      <c r="C77" t="s">
        <v>44</v>
      </c>
      <c r="D77" t="s">
        <v>45</v>
      </c>
      <c r="E77" t="s">
        <v>230</v>
      </c>
      <c r="F77" t="s">
        <v>233</v>
      </c>
      <c r="G77" t="s">
        <v>7</v>
      </c>
      <c r="H77" t="s">
        <v>244</v>
      </c>
      <c r="I77" t="s">
        <v>237</v>
      </c>
    </row>
    <row r="78" spans="1:9" x14ac:dyDescent="0.25">
      <c r="A78" t="s">
        <v>216</v>
      </c>
      <c r="B78" t="s">
        <v>217</v>
      </c>
      <c r="C78" t="s">
        <v>216</v>
      </c>
      <c r="D78" t="s">
        <v>217</v>
      </c>
      <c r="E78" t="s">
        <v>231</v>
      </c>
      <c r="F78" t="s">
        <v>233</v>
      </c>
      <c r="G78" t="s">
        <v>7</v>
      </c>
      <c r="H78" t="s">
        <v>244</v>
      </c>
      <c r="I78" t="s">
        <v>237</v>
      </c>
    </row>
    <row r="79" spans="1:9" x14ac:dyDescent="0.25">
      <c r="A79" t="s">
        <v>216</v>
      </c>
      <c r="B79" t="s">
        <v>217</v>
      </c>
      <c r="C79" t="s">
        <v>64</v>
      </c>
      <c r="D79" t="s">
        <v>65</v>
      </c>
      <c r="E79" t="s">
        <v>232</v>
      </c>
      <c r="F79" t="s">
        <v>233</v>
      </c>
      <c r="G79" t="s">
        <v>7</v>
      </c>
      <c r="H79" t="s">
        <v>244</v>
      </c>
      <c r="I79" t="s">
        <v>237</v>
      </c>
    </row>
    <row r="80" spans="1:9" x14ac:dyDescent="0.25">
      <c r="A80" t="s">
        <v>216</v>
      </c>
      <c r="B80" t="s">
        <v>217</v>
      </c>
      <c r="C80" t="s">
        <v>106</v>
      </c>
      <c r="D80" t="s">
        <v>107</v>
      </c>
      <c r="E80" t="s">
        <v>230</v>
      </c>
      <c r="F80" t="s">
        <v>233</v>
      </c>
      <c r="G80" t="s">
        <v>7</v>
      </c>
      <c r="H80" t="s">
        <v>244</v>
      </c>
      <c r="I80" t="s">
        <v>237</v>
      </c>
    </row>
    <row r="81" spans="1:9" x14ac:dyDescent="0.25">
      <c r="A81" t="s">
        <v>216</v>
      </c>
      <c r="B81" t="s">
        <v>217</v>
      </c>
      <c r="C81" t="s">
        <v>134</v>
      </c>
      <c r="D81" t="s">
        <v>135</v>
      </c>
      <c r="E81" t="s">
        <v>230</v>
      </c>
      <c r="F81" t="s">
        <v>233</v>
      </c>
      <c r="G81" t="s">
        <v>7</v>
      </c>
      <c r="H81" t="s">
        <v>244</v>
      </c>
      <c r="I81" t="s">
        <v>237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F6" sqref="F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10</v>
      </c>
      <c r="B2" t="s">
        <v>11</v>
      </c>
      <c r="C2" t="s">
        <v>154</v>
      </c>
      <c r="D2" t="s">
        <v>155</v>
      </c>
      <c r="E2" t="s">
        <v>232</v>
      </c>
      <c r="F2" t="s">
        <v>233</v>
      </c>
      <c r="G2" t="s">
        <v>7</v>
      </c>
      <c r="H2" t="s">
        <v>245</v>
      </c>
      <c r="I2" t="s">
        <v>237</v>
      </c>
    </row>
    <row r="3" spans="1:9" x14ac:dyDescent="0.25">
      <c r="A3" t="s">
        <v>10</v>
      </c>
      <c r="B3" t="s">
        <v>11</v>
      </c>
      <c r="C3" t="s">
        <v>142</v>
      </c>
      <c r="D3" t="s">
        <v>143</v>
      </c>
      <c r="E3" t="s">
        <v>230</v>
      </c>
      <c r="F3" t="s">
        <v>233</v>
      </c>
      <c r="G3" t="s">
        <v>7</v>
      </c>
      <c r="H3" t="s">
        <v>245</v>
      </c>
      <c r="I3" t="s">
        <v>237</v>
      </c>
    </row>
    <row r="4" spans="1:9" x14ac:dyDescent="0.25">
      <c r="A4" t="s">
        <v>10</v>
      </c>
      <c r="B4" t="s">
        <v>11</v>
      </c>
      <c r="C4" t="s">
        <v>118</v>
      </c>
      <c r="D4" t="s">
        <v>119</v>
      </c>
      <c r="E4" t="s">
        <v>230</v>
      </c>
      <c r="F4" t="s">
        <v>233</v>
      </c>
      <c r="G4" t="s">
        <v>7</v>
      </c>
      <c r="H4" t="s">
        <v>245</v>
      </c>
      <c r="I4" t="s">
        <v>237</v>
      </c>
    </row>
    <row r="5" spans="1:9" x14ac:dyDescent="0.25">
      <c r="A5" t="s">
        <v>10</v>
      </c>
      <c r="B5" t="s">
        <v>11</v>
      </c>
      <c r="C5" t="s">
        <v>10</v>
      </c>
      <c r="D5" t="s">
        <v>11</v>
      </c>
      <c r="E5" t="s">
        <v>231</v>
      </c>
      <c r="F5" t="s">
        <v>233</v>
      </c>
      <c r="G5" t="s">
        <v>7</v>
      </c>
      <c r="H5" t="s">
        <v>245</v>
      </c>
      <c r="I5" t="s">
        <v>237</v>
      </c>
    </row>
    <row r="6" spans="1:9" x14ac:dyDescent="0.25">
      <c r="A6" t="s">
        <v>10</v>
      </c>
      <c r="B6" t="s">
        <v>11</v>
      </c>
      <c r="C6" t="s">
        <v>48</v>
      </c>
      <c r="D6" t="s">
        <v>49</v>
      </c>
      <c r="E6" t="s">
        <v>230</v>
      </c>
      <c r="F6" t="s">
        <v>233</v>
      </c>
      <c r="G6" t="s">
        <v>7</v>
      </c>
      <c r="H6" t="s">
        <v>245</v>
      </c>
      <c r="I6" t="s">
        <v>237</v>
      </c>
    </row>
    <row r="7" spans="1:9" x14ac:dyDescent="0.25">
      <c r="A7" t="s">
        <v>24</v>
      </c>
      <c r="B7" t="s">
        <v>25</v>
      </c>
      <c r="C7" t="s">
        <v>58</v>
      </c>
      <c r="D7" t="s">
        <v>59</v>
      </c>
      <c r="E7" t="s">
        <v>232</v>
      </c>
      <c r="F7" t="s">
        <v>233</v>
      </c>
      <c r="G7" t="s">
        <v>7</v>
      </c>
      <c r="H7" t="s">
        <v>245</v>
      </c>
      <c r="I7" t="s">
        <v>237</v>
      </c>
    </row>
    <row r="8" spans="1:9" x14ac:dyDescent="0.25">
      <c r="A8" t="s">
        <v>24</v>
      </c>
      <c r="B8" t="s">
        <v>25</v>
      </c>
      <c r="C8" t="s">
        <v>24</v>
      </c>
      <c r="D8" t="s">
        <v>25</v>
      </c>
      <c r="E8" t="s">
        <v>231</v>
      </c>
      <c r="F8" t="s">
        <v>233</v>
      </c>
      <c r="G8" t="s">
        <v>7</v>
      </c>
      <c r="H8" t="s">
        <v>245</v>
      </c>
      <c r="I8" t="s">
        <v>237</v>
      </c>
    </row>
    <row r="9" spans="1:9" x14ac:dyDescent="0.25">
      <c r="A9" t="s">
        <v>24</v>
      </c>
      <c r="B9" t="s">
        <v>25</v>
      </c>
      <c r="C9" t="s">
        <v>58</v>
      </c>
      <c r="D9" t="s">
        <v>59</v>
      </c>
      <c r="E9" t="s">
        <v>230</v>
      </c>
      <c r="F9" t="s">
        <v>233</v>
      </c>
      <c r="G9" t="s">
        <v>7</v>
      </c>
      <c r="H9" t="s">
        <v>245</v>
      </c>
      <c r="I9" t="s">
        <v>237</v>
      </c>
    </row>
    <row r="10" spans="1:9" x14ac:dyDescent="0.25">
      <c r="A10" t="s">
        <v>24</v>
      </c>
      <c r="B10" t="s">
        <v>25</v>
      </c>
      <c r="C10" t="s">
        <v>132</v>
      </c>
      <c r="D10" t="s">
        <v>133</v>
      </c>
      <c r="E10" t="s">
        <v>230</v>
      </c>
      <c r="F10" t="s">
        <v>233</v>
      </c>
      <c r="G10" t="s">
        <v>7</v>
      </c>
      <c r="H10" t="s">
        <v>245</v>
      </c>
      <c r="I10" t="s">
        <v>237</v>
      </c>
    </row>
    <row r="11" spans="1:9" x14ac:dyDescent="0.25">
      <c r="A11" t="s">
        <v>34</v>
      </c>
      <c r="B11" t="s">
        <v>35</v>
      </c>
      <c r="C11" t="s">
        <v>80</v>
      </c>
      <c r="D11" t="s">
        <v>81</v>
      </c>
      <c r="E11" t="s">
        <v>232</v>
      </c>
      <c r="F11" t="s">
        <v>233</v>
      </c>
      <c r="G11" t="s">
        <v>7</v>
      </c>
      <c r="H11" t="s">
        <v>245</v>
      </c>
      <c r="I11" t="s">
        <v>237</v>
      </c>
    </row>
    <row r="12" spans="1:9" x14ac:dyDescent="0.25">
      <c r="A12" t="s">
        <v>34</v>
      </c>
      <c r="B12" t="s">
        <v>35</v>
      </c>
      <c r="C12" t="s">
        <v>34</v>
      </c>
      <c r="D12" t="s">
        <v>35</v>
      </c>
      <c r="E12" t="s">
        <v>231</v>
      </c>
      <c r="F12" t="s">
        <v>233</v>
      </c>
      <c r="G12" t="s">
        <v>7</v>
      </c>
      <c r="H12" t="s">
        <v>245</v>
      </c>
      <c r="I12" t="s">
        <v>237</v>
      </c>
    </row>
    <row r="13" spans="1:9" x14ac:dyDescent="0.25">
      <c r="A13" t="s">
        <v>34</v>
      </c>
      <c r="B13" t="s">
        <v>35</v>
      </c>
      <c r="C13" t="s">
        <v>212</v>
      </c>
      <c r="D13" t="s">
        <v>213</v>
      </c>
      <c r="E13" t="s">
        <v>230</v>
      </c>
      <c r="F13" t="s">
        <v>233</v>
      </c>
      <c r="G13" t="s">
        <v>7</v>
      </c>
      <c r="H13" t="s">
        <v>245</v>
      </c>
      <c r="I13" t="s">
        <v>237</v>
      </c>
    </row>
    <row r="14" spans="1:9" x14ac:dyDescent="0.25">
      <c r="A14" t="s">
        <v>34</v>
      </c>
      <c r="B14" t="s">
        <v>35</v>
      </c>
      <c r="C14" t="s">
        <v>48</v>
      </c>
      <c r="D14" t="s">
        <v>49</v>
      </c>
      <c r="E14" t="s">
        <v>230</v>
      </c>
      <c r="F14" t="s">
        <v>233</v>
      </c>
      <c r="G14" t="s">
        <v>7</v>
      </c>
      <c r="H14" t="s">
        <v>245</v>
      </c>
      <c r="I14" t="s">
        <v>237</v>
      </c>
    </row>
    <row r="15" spans="1:9" x14ac:dyDescent="0.25">
      <c r="A15" t="s">
        <v>66</v>
      </c>
      <c r="B15" t="s">
        <v>67</v>
      </c>
      <c r="C15" t="s">
        <v>34</v>
      </c>
      <c r="D15" t="s">
        <v>35</v>
      </c>
      <c r="E15" t="s">
        <v>230</v>
      </c>
      <c r="F15" t="s">
        <v>233</v>
      </c>
      <c r="G15" t="s">
        <v>7</v>
      </c>
      <c r="H15" t="s">
        <v>245</v>
      </c>
      <c r="I15" t="s">
        <v>237</v>
      </c>
    </row>
    <row r="16" spans="1:9" x14ac:dyDescent="0.25">
      <c r="A16" t="s">
        <v>66</v>
      </c>
      <c r="B16" t="s">
        <v>67</v>
      </c>
      <c r="C16" t="s">
        <v>212</v>
      </c>
      <c r="D16" t="s">
        <v>213</v>
      </c>
      <c r="E16" t="s">
        <v>232</v>
      </c>
      <c r="F16" t="s">
        <v>233</v>
      </c>
      <c r="G16" t="s">
        <v>7</v>
      </c>
      <c r="H16" t="s">
        <v>245</v>
      </c>
      <c r="I16" t="s">
        <v>237</v>
      </c>
    </row>
    <row r="17" spans="1:9" x14ac:dyDescent="0.25">
      <c r="A17" t="s">
        <v>66</v>
      </c>
      <c r="B17" t="s">
        <v>67</v>
      </c>
      <c r="C17" t="s">
        <v>66</v>
      </c>
      <c r="D17" t="s">
        <v>67</v>
      </c>
      <c r="E17" t="s">
        <v>231</v>
      </c>
      <c r="F17" t="s">
        <v>233</v>
      </c>
      <c r="G17" t="s">
        <v>7</v>
      </c>
      <c r="H17" t="s">
        <v>245</v>
      </c>
      <c r="I17" t="s">
        <v>237</v>
      </c>
    </row>
    <row r="18" spans="1:9" x14ac:dyDescent="0.25">
      <c r="A18" t="s">
        <v>66</v>
      </c>
      <c r="B18" t="s">
        <v>67</v>
      </c>
      <c r="C18" t="s">
        <v>48</v>
      </c>
      <c r="D18" t="s">
        <v>49</v>
      </c>
      <c r="E18" t="s">
        <v>230</v>
      </c>
      <c r="F18" t="s">
        <v>233</v>
      </c>
      <c r="G18" t="s">
        <v>7</v>
      </c>
      <c r="H18" t="s">
        <v>245</v>
      </c>
      <c r="I18" t="s">
        <v>237</v>
      </c>
    </row>
    <row r="19" spans="1:9" x14ac:dyDescent="0.25">
      <c r="A19" t="s">
        <v>76</v>
      </c>
      <c r="B19" t="s">
        <v>77</v>
      </c>
      <c r="C19" t="s">
        <v>154</v>
      </c>
      <c r="D19" t="s">
        <v>155</v>
      </c>
      <c r="E19" t="s">
        <v>232</v>
      </c>
      <c r="F19" t="s">
        <v>233</v>
      </c>
      <c r="G19" t="s">
        <v>7</v>
      </c>
      <c r="H19" t="s">
        <v>245</v>
      </c>
      <c r="I19" t="s">
        <v>237</v>
      </c>
    </row>
    <row r="20" spans="1:9" x14ac:dyDescent="0.25">
      <c r="A20" t="s">
        <v>76</v>
      </c>
      <c r="B20" t="s">
        <v>77</v>
      </c>
      <c r="C20" t="s">
        <v>142</v>
      </c>
      <c r="D20" t="s">
        <v>143</v>
      </c>
      <c r="E20" t="s">
        <v>230</v>
      </c>
      <c r="F20" t="s">
        <v>233</v>
      </c>
      <c r="G20" t="s">
        <v>7</v>
      </c>
      <c r="H20" t="s">
        <v>245</v>
      </c>
      <c r="I20" t="s">
        <v>237</v>
      </c>
    </row>
    <row r="21" spans="1:9" x14ac:dyDescent="0.25">
      <c r="A21" t="s">
        <v>76</v>
      </c>
      <c r="B21" t="s">
        <v>77</v>
      </c>
      <c r="C21" t="s">
        <v>118</v>
      </c>
      <c r="D21" t="s">
        <v>119</v>
      </c>
      <c r="E21" t="s">
        <v>230</v>
      </c>
      <c r="F21" t="s">
        <v>233</v>
      </c>
      <c r="G21" t="s">
        <v>7</v>
      </c>
      <c r="H21" t="s">
        <v>245</v>
      </c>
      <c r="I21" t="s">
        <v>237</v>
      </c>
    </row>
    <row r="22" spans="1:9" x14ac:dyDescent="0.25">
      <c r="A22" t="s">
        <v>76</v>
      </c>
      <c r="B22" t="s">
        <v>77</v>
      </c>
      <c r="C22" t="s">
        <v>76</v>
      </c>
      <c r="D22" t="s">
        <v>77</v>
      </c>
      <c r="E22" t="s">
        <v>231</v>
      </c>
      <c r="F22" t="s">
        <v>233</v>
      </c>
      <c r="G22" t="s">
        <v>7</v>
      </c>
      <c r="H22" t="s">
        <v>245</v>
      </c>
      <c r="I22" t="s">
        <v>237</v>
      </c>
    </row>
    <row r="23" spans="1:9" x14ac:dyDescent="0.25">
      <c r="A23" t="s">
        <v>76</v>
      </c>
      <c r="B23" t="s">
        <v>77</v>
      </c>
      <c r="C23" t="s">
        <v>48</v>
      </c>
      <c r="D23" t="s">
        <v>49</v>
      </c>
      <c r="E23" t="s">
        <v>230</v>
      </c>
      <c r="F23" t="s">
        <v>233</v>
      </c>
      <c r="G23" t="s">
        <v>7</v>
      </c>
      <c r="H23" t="s">
        <v>245</v>
      </c>
      <c r="I23" t="s">
        <v>237</v>
      </c>
    </row>
    <row r="24" spans="1:9" x14ac:dyDescent="0.25">
      <c r="A24" t="s">
        <v>84</v>
      </c>
      <c r="B24" t="s">
        <v>85</v>
      </c>
      <c r="C24" t="s">
        <v>54</v>
      </c>
      <c r="D24" t="s">
        <v>55</v>
      </c>
      <c r="E24" t="s">
        <v>232</v>
      </c>
      <c r="F24" t="s">
        <v>233</v>
      </c>
      <c r="G24" t="s">
        <v>7</v>
      </c>
      <c r="H24" t="s">
        <v>245</v>
      </c>
      <c r="I24" t="s">
        <v>237</v>
      </c>
    </row>
    <row r="25" spans="1:9" x14ac:dyDescent="0.25">
      <c r="A25" t="s">
        <v>84</v>
      </c>
      <c r="B25" t="s">
        <v>85</v>
      </c>
      <c r="C25" t="s">
        <v>142</v>
      </c>
      <c r="D25" t="s">
        <v>143</v>
      </c>
      <c r="E25" t="s">
        <v>230</v>
      </c>
      <c r="F25" t="s">
        <v>233</v>
      </c>
      <c r="G25" t="s">
        <v>7</v>
      </c>
      <c r="H25" t="s">
        <v>245</v>
      </c>
      <c r="I25" t="s">
        <v>237</v>
      </c>
    </row>
    <row r="26" spans="1:9" x14ac:dyDescent="0.25">
      <c r="A26" t="s">
        <v>84</v>
      </c>
      <c r="B26" t="s">
        <v>85</v>
      </c>
      <c r="C26" t="s">
        <v>84</v>
      </c>
      <c r="D26" t="s">
        <v>85</v>
      </c>
      <c r="E26" t="s">
        <v>231</v>
      </c>
      <c r="F26" t="s">
        <v>233</v>
      </c>
      <c r="G26" t="s">
        <v>7</v>
      </c>
      <c r="H26" t="s">
        <v>245</v>
      </c>
      <c r="I26" t="s">
        <v>237</v>
      </c>
    </row>
    <row r="27" spans="1:9" x14ac:dyDescent="0.25">
      <c r="A27" t="s">
        <v>84</v>
      </c>
      <c r="B27" t="s">
        <v>85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  <c r="H27" t="s">
        <v>245</v>
      </c>
      <c r="I27" t="s">
        <v>237</v>
      </c>
    </row>
    <row r="28" spans="1:9" x14ac:dyDescent="0.25">
      <c r="A28" t="s">
        <v>84</v>
      </c>
      <c r="B28" t="s">
        <v>85</v>
      </c>
      <c r="C28" t="s">
        <v>48</v>
      </c>
      <c r="D28" t="s">
        <v>49</v>
      </c>
      <c r="E28" t="s">
        <v>230</v>
      </c>
      <c r="F28" t="s">
        <v>233</v>
      </c>
      <c r="G28" t="s">
        <v>7</v>
      </c>
      <c r="H28" t="s">
        <v>245</v>
      </c>
      <c r="I28" t="s">
        <v>237</v>
      </c>
    </row>
    <row r="29" spans="1:9" x14ac:dyDescent="0.25">
      <c r="A29" t="s">
        <v>120</v>
      </c>
      <c r="B29" t="s">
        <v>121</v>
      </c>
      <c r="C29" t="s">
        <v>182</v>
      </c>
      <c r="D29" t="s">
        <v>183</v>
      </c>
      <c r="E29" t="s">
        <v>232</v>
      </c>
      <c r="F29" t="s">
        <v>233</v>
      </c>
      <c r="G29" t="s">
        <v>7</v>
      </c>
      <c r="H29" t="s">
        <v>245</v>
      </c>
      <c r="I29" t="s">
        <v>237</v>
      </c>
    </row>
    <row r="30" spans="1:9" x14ac:dyDescent="0.25">
      <c r="A30" t="s">
        <v>120</v>
      </c>
      <c r="B30" t="s">
        <v>121</v>
      </c>
      <c r="C30" t="s">
        <v>158</v>
      </c>
      <c r="D30" t="s">
        <v>159</v>
      </c>
      <c r="E30" t="s">
        <v>230</v>
      </c>
      <c r="F30" t="s">
        <v>233</v>
      </c>
      <c r="G30" t="s">
        <v>7</v>
      </c>
      <c r="H30" t="s">
        <v>245</v>
      </c>
      <c r="I30" t="s">
        <v>237</v>
      </c>
    </row>
    <row r="31" spans="1:9" x14ac:dyDescent="0.25">
      <c r="A31" t="s">
        <v>120</v>
      </c>
      <c r="B31" t="s">
        <v>121</v>
      </c>
      <c r="C31" t="s">
        <v>152</v>
      </c>
      <c r="D31" t="s">
        <v>153</v>
      </c>
      <c r="E31" t="s">
        <v>230</v>
      </c>
      <c r="F31" t="s">
        <v>233</v>
      </c>
      <c r="G31" t="s">
        <v>7</v>
      </c>
      <c r="H31" t="s">
        <v>245</v>
      </c>
      <c r="I31" t="s">
        <v>237</v>
      </c>
    </row>
    <row r="32" spans="1:9" x14ac:dyDescent="0.25">
      <c r="A32" t="s">
        <v>120</v>
      </c>
      <c r="B32" t="s">
        <v>121</v>
      </c>
      <c r="C32" t="s">
        <v>186</v>
      </c>
      <c r="D32" t="s">
        <v>187</v>
      </c>
      <c r="E32" t="s">
        <v>230</v>
      </c>
      <c r="F32" t="s">
        <v>233</v>
      </c>
      <c r="G32" t="s">
        <v>7</v>
      </c>
      <c r="H32" t="s">
        <v>245</v>
      </c>
      <c r="I32" t="s">
        <v>237</v>
      </c>
    </row>
    <row r="33" spans="1:9" x14ac:dyDescent="0.25">
      <c r="A33" t="s">
        <v>120</v>
      </c>
      <c r="B33" t="s">
        <v>121</v>
      </c>
      <c r="C33" t="s">
        <v>120</v>
      </c>
      <c r="D33" t="s">
        <v>121</v>
      </c>
      <c r="E33" t="s">
        <v>231</v>
      </c>
      <c r="F33" t="s">
        <v>233</v>
      </c>
      <c r="G33" t="s">
        <v>7</v>
      </c>
      <c r="H33" t="s">
        <v>245</v>
      </c>
      <c r="I33" t="s">
        <v>237</v>
      </c>
    </row>
    <row r="34" spans="1:9" x14ac:dyDescent="0.25">
      <c r="A34" t="s">
        <v>122</v>
      </c>
      <c r="B34" t="s">
        <v>123</v>
      </c>
      <c r="C34" t="s">
        <v>122</v>
      </c>
      <c r="D34" t="s">
        <v>123</v>
      </c>
      <c r="E34" t="s">
        <v>231</v>
      </c>
      <c r="F34" t="s">
        <v>233</v>
      </c>
      <c r="G34" t="s">
        <v>7</v>
      </c>
      <c r="H34" t="s">
        <v>245</v>
      </c>
      <c r="I34" t="s">
        <v>237</v>
      </c>
    </row>
    <row r="35" spans="1:9" x14ac:dyDescent="0.25">
      <c r="A35" t="s">
        <v>122</v>
      </c>
      <c r="B35" t="s">
        <v>123</v>
      </c>
      <c r="C35" t="s">
        <v>178</v>
      </c>
      <c r="D35" t="s">
        <v>179</v>
      </c>
      <c r="E35" t="s">
        <v>232</v>
      </c>
      <c r="F35" t="s">
        <v>233</v>
      </c>
      <c r="G35" t="s">
        <v>7</v>
      </c>
      <c r="H35" t="s">
        <v>245</v>
      </c>
      <c r="I35" t="s">
        <v>237</v>
      </c>
    </row>
    <row r="36" spans="1:9" x14ac:dyDescent="0.25">
      <c r="A36" t="s">
        <v>122</v>
      </c>
      <c r="B36" t="s">
        <v>123</v>
      </c>
      <c r="C36" t="s">
        <v>100</v>
      </c>
      <c r="D36" t="s">
        <v>101</v>
      </c>
      <c r="E36" t="s">
        <v>230</v>
      </c>
      <c r="F36" t="s">
        <v>233</v>
      </c>
      <c r="G36" t="s">
        <v>7</v>
      </c>
      <c r="H36" t="s">
        <v>245</v>
      </c>
      <c r="I36" t="s">
        <v>237</v>
      </c>
    </row>
    <row r="37" spans="1:9" x14ac:dyDescent="0.25">
      <c r="A37" t="s">
        <v>122</v>
      </c>
      <c r="B37" t="s">
        <v>123</v>
      </c>
      <c r="C37" t="s">
        <v>162</v>
      </c>
      <c r="D37" t="s">
        <v>163</v>
      </c>
      <c r="E37" t="s">
        <v>230</v>
      </c>
      <c r="F37" t="s">
        <v>233</v>
      </c>
      <c r="G37" t="s">
        <v>7</v>
      </c>
      <c r="H37" t="s">
        <v>245</v>
      </c>
      <c r="I37" t="s">
        <v>237</v>
      </c>
    </row>
    <row r="38" spans="1:9" x14ac:dyDescent="0.25">
      <c r="A38" t="s">
        <v>156</v>
      </c>
      <c r="B38" t="s">
        <v>157</v>
      </c>
      <c r="C38" t="s">
        <v>18</v>
      </c>
      <c r="D38" t="s">
        <v>19</v>
      </c>
      <c r="E38" t="s">
        <v>230</v>
      </c>
      <c r="F38" t="s">
        <v>233</v>
      </c>
      <c r="G38" t="s">
        <v>7</v>
      </c>
      <c r="H38" t="s">
        <v>245</v>
      </c>
      <c r="I38" t="s">
        <v>237</v>
      </c>
    </row>
    <row r="39" spans="1:9" x14ac:dyDescent="0.25">
      <c r="A39" t="s">
        <v>156</v>
      </c>
      <c r="B39" t="s">
        <v>157</v>
      </c>
      <c r="C39" t="s">
        <v>156</v>
      </c>
      <c r="D39" t="s">
        <v>157</v>
      </c>
      <c r="E39" t="s">
        <v>231</v>
      </c>
      <c r="F39" t="s">
        <v>233</v>
      </c>
      <c r="G39" t="s">
        <v>7</v>
      </c>
      <c r="H39" t="s">
        <v>245</v>
      </c>
      <c r="I39" t="s">
        <v>237</v>
      </c>
    </row>
    <row r="40" spans="1:9" x14ac:dyDescent="0.25">
      <c r="A40" t="s">
        <v>156</v>
      </c>
      <c r="B40" t="s">
        <v>157</v>
      </c>
      <c r="C40" t="s">
        <v>162</v>
      </c>
      <c r="D40" t="s">
        <v>163</v>
      </c>
      <c r="E40" t="s">
        <v>230</v>
      </c>
      <c r="F40" t="s">
        <v>233</v>
      </c>
      <c r="G40" t="s">
        <v>7</v>
      </c>
      <c r="H40" t="s">
        <v>245</v>
      </c>
      <c r="I40" t="s">
        <v>237</v>
      </c>
    </row>
    <row r="41" spans="1:9" x14ac:dyDescent="0.25">
      <c r="A41" t="s">
        <v>156</v>
      </c>
      <c r="B41" t="s">
        <v>157</v>
      </c>
      <c r="C41" t="s">
        <v>178</v>
      </c>
      <c r="D41" t="s">
        <v>179</v>
      </c>
      <c r="E41" t="s">
        <v>232</v>
      </c>
      <c r="F41" t="s">
        <v>233</v>
      </c>
      <c r="G41" t="s">
        <v>7</v>
      </c>
      <c r="H41" t="s">
        <v>245</v>
      </c>
      <c r="I41" t="s">
        <v>237</v>
      </c>
    </row>
    <row r="42" spans="1:9" x14ac:dyDescent="0.25">
      <c r="A42" t="s">
        <v>158</v>
      </c>
      <c r="B42" t="s">
        <v>159</v>
      </c>
      <c r="C42" t="s">
        <v>158</v>
      </c>
      <c r="D42" t="s">
        <v>159</v>
      </c>
      <c r="E42" t="s">
        <v>231</v>
      </c>
      <c r="F42" t="s">
        <v>233</v>
      </c>
      <c r="G42" t="s">
        <v>7</v>
      </c>
      <c r="H42" t="s">
        <v>245</v>
      </c>
      <c r="I42" t="s">
        <v>237</v>
      </c>
    </row>
    <row r="43" spans="1:9" x14ac:dyDescent="0.25">
      <c r="A43" t="s">
        <v>158</v>
      </c>
      <c r="B43" t="s">
        <v>159</v>
      </c>
      <c r="C43" t="s">
        <v>152</v>
      </c>
      <c r="D43" t="s">
        <v>153</v>
      </c>
      <c r="E43" t="s">
        <v>232</v>
      </c>
      <c r="F43" t="s">
        <v>233</v>
      </c>
      <c r="G43" t="s">
        <v>7</v>
      </c>
      <c r="H43" t="s">
        <v>245</v>
      </c>
      <c r="I43" t="s">
        <v>237</v>
      </c>
    </row>
    <row r="44" spans="1:9" x14ac:dyDescent="0.25">
      <c r="A44" t="s">
        <v>158</v>
      </c>
      <c r="B44" t="s">
        <v>159</v>
      </c>
      <c r="C44" t="s">
        <v>186</v>
      </c>
      <c r="D44" t="s">
        <v>187</v>
      </c>
      <c r="E44" t="s">
        <v>230</v>
      </c>
      <c r="F44" t="s">
        <v>233</v>
      </c>
      <c r="G44" t="s">
        <v>7</v>
      </c>
      <c r="H44" t="s">
        <v>245</v>
      </c>
      <c r="I44" t="s">
        <v>237</v>
      </c>
    </row>
    <row r="45" spans="1:9" x14ac:dyDescent="0.25">
      <c r="A45" t="s">
        <v>158</v>
      </c>
      <c r="B45" t="s">
        <v>159</v>
      </c>
      <c r="C45" t="s">
        <v>116</v>
      </c>
      <c r="D45" t="s">
        <v>117</v>
      </c>
      <c r="E45" t="s">
        <v>230</v>
      </c>
      <c r="F45" t="s">
        <v>233</v>
      </c>
      <c r="G45" t="s">
        <v>7</v>
      </c>
      <c r="H45" t="s">
        <v>245</v>
      </c>
      <c r="I45" t="s">
        <v>237</v>
      </c>
    </row>
    <row r="46" spans="1:9" x14ac:dyDescent="0.25">
      <c r="A46" t="s">
        <v>158</v>
      </c>
      <c r="B46" t="s">
        <v>159</v>
      </c>
      <c r="C46" t="s">
        <v>120</v>
      </c>
      <c r="D46" t="s">
        <v>121</v>
      </c>
      <c r="E46" t="s">
        <v>230</v>
      </c>
      <c r="F46" t="s">
        <v>233</v>
      </c>
      <c r="G46" t="s">
        <v>7</v>
      </c>
      <c r="H46" t="s">
        <v>245</v>
      </c>
      <c r="I46" t="s">
        <v>237</v>
      </c>
    </row>
    <row r="47" spans="1:9" x14ac:dyDescent="0.25">
      <c r="A47" t="s">
        <v>170</v>
      </c>
      <c r="B47" t="s">
        <v>171</v>
      </c>
      <c r="C47" t="s">
        <v>154</v>
      </c>
      <c r="D47" t="s">
        <v>155</v>
      </c>
      <c r="E47" t="s">
        <v>232</v>
      </c>
      <c r="F47" t="s">
        <v>233</v>
      </c>
      <c r="G47" t="s">
        <v>7</v>
      </c>
      <c r="H47" t="s">
        <v>245</v>
      </c>
      <c r="I47" t="s">
        <v>237</v>
      </c>
    </row>
    <row r="48" spans="1:9" x14ac:dyDescent="0.25">
      <c r="A48" t="s">
        <v>170</v>
      </c>
      <c r="B48" t="s">
        <v>171</v>
      </c>
      <c r="C48" t="s">
        <v>170</v>
      </c>
      <c r="D48" t="s">
        <v>171</v>
      </c>
      <c r="E48" t="s">
        <v>231</v>
      </c>
      <c r="F48" t="s">
        <v>233</v>
      </c>
      <c r="G48" t="s">
        <v>7</v>
      </c>
      <c r="H48" t="s">
        <v>245</v>
      </c>
      <c r="I48" t="s">
        <v>237</v>
      </c>
    </row>
    <row r="49" spans="1:9" x14ac:dyDescent="0.25">
      <c r="A49" t="s">
        <v>170</v>
      </c>
      <c r="B49" t="s">
        <v>171</v>
      </c>
      <c r="C49" t="s">
        <v>142</v>
      </c>
      <c r="D49" t="s">
        <v>143</v>
      </c>
      <c r="E49" t="s">
        <v>230</v>
      </c>
      <c r="F49" t="s">
        <v>233</v>
      </c>
      <c r="G49" t="s">
        <v>7</v>
      </c>
      <c r="H49" t="s">
        <v>245</v>
      </c>
      <c r="I49" t="s">
        <v>237</v>
      </c>
    </row>
    <row r="50" spans="1:9" x14ac:dyDescent="0.25">
      <c r="A50" t="s">
        <v>170</v>
      </c>
      <c r="B50" t="s">
        <v>171</v>
      </c>
      <c r="C50" t="s">
        <v>118</v>
      </c>
      <c r="D50" t="s">
        <v>119</v>
      </c>
      <c r="E50" t="s">
        <v>230</v>
      </c>
      <c r="F50" t="s">
        <v>233</v>
      </c>
      <c r="G50" t="s">
        <v>7</v>
      </c>
      <c r="H50" t="s">
        <v>245</v>
      </c>
      <c r="I50" t="s">
        <v>237</v>
      </c>
    </row>
    <row r="51" spans="1:9" x14ac:dyDescent="0.25">
      <c r="A51" t="s">
        <v>170</v>
      </c>
      <c r="B51" t="s">
        <v>171</v>
      </c>
      <c r="C51" t="s">
        <v>48</v>
      </c>
      <c r="D51" t="s">
        <v>49</v>
      </c>
      <c r="E51" t="s">
        <v>230</v>
      </c>
      <c r="F51" t="s">
        <v>233</v>
      </c>
      <c r="G51" t="s">
        <v>7</v>
      </c>
      <c r="H51" t="s">
        <v>245</v>
      </c>
      <c r="I51" t="s">
        <v>237</v>
      </c>
    </row>
    <row r="52" spans="1:9" x14ac:dyDescent="0.25">
      <c r="A52" t="s">
        <v>188</v>
      </c>
      <c r="B52" t="s">
        <v>189</v>
      </c>
      <c r="C52" t="s">
        <v>154</v>
      </c>
      <c r="D52" t="s">
        <v>155</v>
      </c>
      <c r="E52" t="s">
        <v>232</v>
      </c>
      <c r="F52" t="s">
        <v>233</v>
      </c>
      <c r="G52" t="s">
        <v>7</v>
      </c>
      <c r="H52" t="s">
        <v>245</v>
      </c>
      <c r="I52" t="s">
        <v>237</v>
      </c>
    </row>
    <row r="53" spans="1:9" x14ac:dyDescent="0.25">
      <c r="A53" t="s">
        <v>188</v>
      </c>
      <c r="B53" t="s">
        <v>189</v>
      </c>
      <c r="C53" t="s">
        <v>142</v>
      </c>
      <c r="D53" t="s">
        <v>143</v>
      </c>
      <c r="E53" t="s">
        <v>230</v>
      </c>
      <c r="F53" t="s">
        <v>233</v>
      </c>
      <c r="G53" t="s">
        <v>7</v>
      </c>
      <c r="H53" t="s">
        <v>245</v>
      </c>
      <c r="I53" t="s">
        <v>237</v>
      </c>
    </row>
    <row r="54" spans="1:9" x14ac:dyDescent="0.25">
      <c r="A54" t="s">
        <v>188</v>
      </c>
      <c r="B54" t="s">
        <v>189</v>
      </c>
      <c r="C54" t="s">
        <v>118</v>
      </c>
      <c r="D54" t="s">
        <v>119</v>
      </c>
      <c r="E54" t="s">
        <v>230</v>
      </c>
      <c r="F54" t="s">
        <v>233</v>
      </c>
      <c r="G54" t="s">
        <v>7</v>
      </c>
      <c r="H54" t="s">
        <v>245</v>
      </c>
      <c r="I54" t="s">
        <v>237</v>
      </c>
    </row>
    <row r="55" spans="1:9" x14ac:dyDescent="0.25">
      <c r="A55" t="s">
        <v>188</v>
      </c>
      <c r="B55" t="s">
        <v>189</v>
      </c>
      <c r="C55" t="s">
        <v>188</v>
      </c>
      <c r="D55" t="s">
        <v>189</v>
      </c>
      <c r="E55" t="s">
        <v>231</v>
      </c>
      <c r="F55" t="s">
        <v>233</v>
      </c>
      <c r="G55" t="s">
        <v>7</v>
      </c>
      <c r="H55" t="s">
        <v>245</v>
      </c>
      <c r="I55" t="s">
        <v>237</v>
      </c>
    </row>
    <row r="56" spans="1:9" x14ac:dyDescent="0.25">
      <c r="A56" t="s">
        <v>188</v>
      </c>
      <c r="B56" t="s">
        <v>189</v>
      </c>
      <c r="C56" t="s">
        <v>48</v>
      </c>
      <c r="D56" t="s">
        <v>49</v>
      </c>
      <c r="E56" t="s">
        <v>230</v>
      </c>
      <c r="F56" t="s">
        <v>233</v>
      </c>
      <c r="G56" t="s">
        <v>7</v>
      </c>
      <c r="H56" t="s">
        <v>245</v>
      </c>
      <c r="I56" t="s">
        <v>237</v>
      </c>
    </row>
    <row r="57" spans="1:9" x14ac:dyDescent="0.25">
      <c r="A57" t="s">
        <v>218</v>
      </c>
      <c r="B57" t="s">
        <v>219</v>
      </c>
      <c r="C57" t="s">
        <v>164</v>
      </c>
      <c r="D57" t="s">
        <v>165</v>
      </c>
      <c r="E57" t="s">
        <v>230</v>
      </c>
      <c r="F57" t="s">
        <v>233</v>
      </c>
      <c r="G57" t="s">
        <v>7</v>
      </c>
      <c r="H57" t="s">
        <v>245</v>
      </c>
      <c r="I57" t="s">
        <v>237</v>
      </c>
    </row>
    <row r="58" spans="1:9" x14ac:dyDescent="0.25">
      <c r="A58" t="s">
        <v>218</v>
      </c>
      <c r="B58" t="s">
        <v>219</v>
      </c>
      <c r="C58" t="s">
        <v>58</v>
      </c>
      <c r="D58" t="s">
        <v>59</v>
      </c>
      <c r="E58" t="s">
        <v>232</v>
      </c>
      <c r="F58" t="s">
        <v>233</v>
      </c>
      <c r="G58" t="s">
        <v>7</v>
      </c>
      <c r="H58" t="s">
        <v>245</v>
      </c>
      <c r="I58" t="s">
        <v>237</v>
      </c>
    </row>
    <row r="59" spans="1:9" x14ac:dyDescent="0.25">
      <c r="A59" t="s">
        <v>218</v>
      </c>
      <c r="B59" t="s">
        <v>219</v>
      </c>
      <c r="C59" t="s">
        <v>218</v>
      </c>
      <c r="D59" t="s">
        <v>219</v>
      </c>
      <c r="E59" t="s">
        <v>231</v>
      </c>
      <c r="F59" t="s">
        <v>233</v>
      </c>
      <c r="G59" t="s">
        <v>7</v>
      </c>
      <c r="H59" t="s">
        <v>245</v>
      </c>
      <c r="I59" t="s">
        <v>237</v>
      </c>
    </row>
    <row r="60" spans="1:9" x14ac:dyDescent="0.25">
      <c r="A60" t="s">
        <v>218</v>
      </c>
      <c r="B60" t="s">
        <v>219</v>
      </c>
      <c r="C60" t="s">
        <v>132</v>
      </c>
      <c r="D60" t="s">
        <v>133</v>
      </c>
      <c r="E60" t="s">
        <v>230</v>
      </c>
      <c r="F60" t="s">
        <v>233</v>
      </c>
      <c r="G60" t="s">
        <v>7</v>
      </c>
      <c r="H60" t="s">
        <v>245</v>
      </c>
      <c r="I60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D19" sqref="D19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16</v>
      </c>
      <c r="B2" t="s">
        <v>17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238</v>
      </c>
      <c r="I2" t="s">
        <v>236</v>
      </c>
    </row>
    <row r="3" spans="1:9" x14ac:dyDescent="0.25">
      <c r="A3" t="s">
        <v>16</v>
      </c>
      <c r="B3" t="s">
        <v>17</v>
      </c>
      <c r="C3" t="s">
        <v>102</v>
      </c>
      <c r="D3" t="s">
        <v>103</v>
      </c>
      <c r="E3" t="s">
        <v>230</v>
      </c>
      <c r="F3" t="s">
        <v>233</v>
      </c>
      <c r="G3" t="s">
        <v>7</v>
      </c>
      <c r="H3" t="s">
        <v>238</v>
      </c>
      <c r="I3" t="s">
        <v>236</v>
      </c>
    </row>
    <row r="4" spans="1:9" x14ac:dyDescent="0.25">
      <c r="A4" t="s">
        <v>16</v>
      </c>
      <c r="B4" t="s">
        <v>17</v>
      </c>
      <c r="C4" t="s">
        <v>210</v>
      </c>
      <c r="D4" t="s">
        <v>211</v>
      </c>
      <c r="E4" t="s">
        <v>230</v>
      </c>
      <c r="F4" t="s">
        <v>233</v>
      </c>
      <c r="G4" t="s">
        <v>7</v>
      </c>
      <c r="H4" t="s">
        <v>238</v>
      </c>
      <c r="I4" t="s">
        <v>236</v>
      </c>
    </row>
    <row r="5" spans="1:9" x14ac:dyDescent="0.25">
      <c r="A5" t="s">
        <v>16</v>
      </c>
      <c r="B5" t="s">
        <v>17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238</v>
      </c>
      <c r="I5" t="s">
        <v>236</v>
      </c>
    </row>
    <row r="6" spans="1:9" x14ac:dyDescent="0.25">
      <c r="A6" t="s">
        <v>22</v>
      </c>
      <c r="B6" t="s">
        <v>23</v>
      </c>
      <c r="C6" t="s">
        <v>82</v>
      </c>
      <c r="D6" t="s">
        <v>83</v>
      </c>
      <c r="E6" t="s">
        <v>230</v>
      </c>
      <c r="F6" t="s">
        <v>233</v>
      </c>
      <c r="G6" t="s">
        <v>7</v>
      </c>
      <c r="H6" t="s">
        <v>238</v>
      </c>
      <c r="I6" t="s">
        <v>236</v>
      </c>
    </row>
    <row r="7" spans="1:9" x14ac:dyDescent="0.25">
      <c r="A7" t="s">
        <v>22</v>
      </c>
      <c r="B7" t="s">
        <v>23</v>
      </c>
      <c r="C7" t="s">
        <v>68</v>
      </c>
      <c r="D7" t="s">
        <v>69</v>
      </c>
      <c r="E7" t="s">
        <v>230</v>
      </c>
      <c r="F7" t="s">
        <v>233</v>
      </c>
      <c r="G7" t="s">
        <v>7</v>
      </c>
      <c r="H7" t="s">
        <v>238</v>
      </c>
      <c r="I7" t="s">
        <v>236</v>
      </c>
    </row>
    <row r="8" spans="1:9" x14ac:dyDescent="0.25">
      <c r="A8" t="s">
        <v>22</v>
      </c>
      <c r="B8" t="s">
        <v>23</v>
      </c>
      <c r="C8" t="s">
        <v>134</v>
      </c>
      <c r="D8" t="s">
        <v>135</v>
      </c>
      <c r="E8" t="s">
        <v>230</v>
      </c>
      <c r="F8" t="s">
        <v>233</v>
      </c>
      <c r="G8" t="s">
        <v>7</v>
      </c>
      <c r="H8" t="s">
        <v>238</v>
      </c>
      <c r="I8" t="s">
        <v>236</v>
      </c>
    </row>
    <row r="9" spans="1:9" x14ac:dyDescent="0.25">
      <c r="A9" t="s">
        <v>22</v>
      </c>
      <c r="B9" t="s">
        <v>23</v>
      </c>
      <c r="C9" t="s">
        <v>190</v>
      </c>
      <c r="D9" t="s">
        <v>191</v>
      </c>
      <c r="E9" t="s">
        <v>232</v>
      </c>
      <c r="F9" t="s">
        <v>233</v>
      </c>
      <c r="G9" t="s">
        <v>7</v>
      </c>
      <c r="H9" t="s">
        <v>238</v>
      </c>
      <c r="I9" t="s">
        <v>236</v>
      </c>
    </row>
    <row r="10" spans="1:9" x14ac:dyDescent="0.25">
      <c r="A10" t="s">
        <v>82</v>
      </c>
      <c r="B10" t="s">
        <v>83</v>
      </c>
      <c r="C10" t="s">
        <v>140</v>
      </c>
      <c r="D10" t="s">
        <v>141</v>
      </c>
      <c r="E10" t="s">
        <v>230</v>
      </c>
      <c r="F10" t="s">
        <v>233</v>
      </c>
      <c r="G10" t="s">
        <v>7</v>
      </c>
      <c r="H10" t="s">
        <v>238</v>
      </c>
      <c r="I10" t="s">
        <v>236</v>
      </c>
    </row>
    <row r="11" spans="1:9" x14ac:dyDescent="0.25">
      <c r="A11" t="s">
        <v>82</v>
      </c>
      <c r="B11" t="s">
        <v>83</v>
      </c>
      <c r="C11" t="s">
        <v>224</v>
      </c>
      <c r="D11" t="s">
        <v>225</v>
      </c>
      <c r="E11" t="s">
        <v>230</v>
      </c>
      <c r="F11" t="s">
        <v>233</v>
      </c>
      <c r="G11" t="s">
        <v>7</v>
      </c>
      <c r="H11" t="s">
        <v>238</v>
      </c>
      <c r="I11" t="s">
        <v>236</v>
      </c>
    </row>
    <row r="12" spans="1:9" x14ac:dyDescent="0.25">
      <c r="A12" t="s">
        <v>82</v>
      </c>
      <c r="B12" t="s">
        <v>83</v>
      </c>
      <c r="C12" t="s">
        <v>26</v>
      </c>
      <c r="D12" t="s">
        <v>27</v>
      </c>
      <c r="E12" t="s">
        <v>232</v>
      </c>
      <c r="F12" t="s">
        <v>233</v>
      </c>
      <c r="G12" t="s">
        <v>7</v>
      </c>
      <c r="H12" t="s">
        <v>238</v>
      </c>
      <c r="I12" t="s">
        <v>236</v>
      </c>
    </row>
    <row r="13" spans="1:9" x14ac:dyDescent="0.25">
      <c r="A13" t="s">
        <v>82</v>
      </c>
      <c r="B13" t="s">
        <v>83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  <c r="H13" t="s">
        <v>238</v>
      </c>
      <c r="I13" t="s">
        <v>236</v>
      </c>
    </row>
    <row r="14" spans="1:9" x14ac:dyDescent="0.25">
      <c r="A14" t="s">
        <v>102</v>
      </c>
      <c r="B14" t="s">
        <v>103</v>
      </c>
      <c r="C14" t="s">
        <v>16</v>
      </c>
      <c r="D14" t="s">
        <v>17</v>
      </c>
      <c r="E14" t="s">
        <v>230</v>
      </c>
      <c r="F14" t="s">
        <v>233</v>
      </c>
      <c r="G14" t="s">
        <v>7</v>
      </c>
      <c r="H14" t="s">
        <v>238</v>
      </c>
      <c r="I14" t="s">
        <v>236</v>
      </c>
    </row>
    <row r="15" spans="1:9" x14ac:dyDescent="0.25">
      <c r="A15" t="s">
        <v>102</v>
      </c>
      <c r="B15" t="s">
        <v>103</v>
      </c>
      <c r="C15" t="s">
        <v>140</v>
      </c>
      <c r="D15" t="s">
        <v>141</v>
      </c>
      <c r="E15" t="s">
        <v>230</v>
      </c>
      <c r="F15" t="s">
        <v>233</v>
      </c>
      <c r="G15" t="s">
        <v>7</v>
      </c>
      <c r="H15" t="s">
        <v>238</v>
      </c>
      <c r="I15" t="s">
        <v>236</v>
      </c>
    </row>
    <row r="16" spans="1:9" x14ac:dyDescent="0.25">
      <c r="A16" t="s">
        <v>102</v>
      </c>
      <c r="B16" t="s">
        <v>103</v>
      </c>
      <c r="C16" t="s">
        <v>26</v>
      </c>
      <c r="D16" t="s">
        <v>27</v>
      </c>
      <c r="E16" t="s">
        <v>232</v>
      </c>
      <c r="F16" t="s">
        <v>233</v>
      </c>
      <c r="G16" t="s">
        <v>7</v>
      </c>
      <c r="H16" t="s">
        <v>238</v>
      </c>
      <c r="I16" t="s">
        <v>236</v>
      </c>
    </row>
    <row r="17" spans="1:9" x14ac:dyDescent="0.25">
      <c r="A17" t="s">
        <v>102</v>
      </c>
      <c r="B17" t="s">
        <v>103</v>
      </c>
      <c r="C17" t="s">
        <v>94</v>
      </c>
      <c r="D17" t="s">
        <v>95</v>
      </c>
      <c r="E17" t="s">
        <v>230</v>
      </c>
      <c r="F17" t="s">
        <v>233</v>
      </c>
      <c r="G17" t="s">
        <v>7</v>
      </c>
      <c r="H17" t="s">
        <v>238</v>
      </c>
      <c r="I17" t="s">
        <v>236</v>
      </c>
    </row>
  </sheetData>
  <sortState ref="A2:I21">
    <sortCondition ref="B2:B2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24"/>
  <sheetViews>
    <sheetView workbookViewId="0">
      <selection activeCell="I5" sqref="I5"/>
    </sheetView>
  </sheetViews>
  <sheetFormatPr baseColWidth="10"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14</v>
      </c>
      <c r="B2" t="s">
        <v>15</v>
      </c>
      <c r="C2" t="s">
        <v>88</v>
      </c>
      <c r="D2" t="s">
        <v>89</v>
      </c>
      <c r="E2" t="s">
        <v>230</v>
      </c>
      <c r="F2" t="s">
        <v>233</v>
      </c>
      <c r="G2" t="s">
        <v>7</v>
      </c>
    </row>
    <row r="3" spans="1:7" x14ac:dyDescent="0.25">
      <c r="A3" t="s">
        <v>14</v>
      </c>
      <c r="B3" t="s">
        <v>15</v>
      </c>
      <c r="C3" t="s">
        <v>118</v>
      </c>
      <c r="D3" t="s">
        <v>119</v>
      </c>
      <c r="E3" t="s">
        <v>232</v>
      </c>
      <c r="F3" t="s">
        <v>233</v>
      </c>
      <c r="G3" t="s">
        <v>7</v>
      </c>
    </row>
    <row r="4" spans="1:7" x14ac:dyDescent="0.25">
      <c r="A4" t="s">
        <v>14</v>
      </c>
      <c r="B4" t="s">
        <v>15</v>
      </c>
      <c r="C4" t="s">
        <v>196</v>
      </c>
      <c r="D4" t="s">
        <v>197</v>
      </c>
      <c r="E4" t="s">
        <v>230</v>
      </c>
      <c r="F4" t="s">
        <v>233</v>
      </c>
      <c r="G4" t="s">
        <v>7</v>
      </c>
    </row>
    <row r="5" spans="1:7" x14ac:dyDescent="0.25">
      <c r="A5" t="s">
        <v>14</v>
      </c>
      <c r="B5" t="s">
        <v>15</v>
      </c>
      <c r="C5" t="s">
        <v>192</v>
      </c>
      <c r="D5" t="s">
        <v>193</v>
      </c>
      <c r="E5" t="s">
        <v>230</v>
      </c>
      <c r="F5" t="s">
        <v>233</v>
      </c>
      <c r="G5" t="s">
        <v>7</v>
      </c>
    </row>
    <row r="6" spans="1:7" x14ac:dyDescent="0.25">
      <c r="A6" t="s">
        <v>68</v>
      </c>
      <c r="B6" t="s">
        <v>69</v>
      </c>
      <c r="C6" t="s">
        <v>82</v>
      </c>
      <c r="D6" t="s">
        <v>83</v>
      </c>
      <c r="E6" t="s">
        <v>230</v>
      </c>
      <c r="F6" t="s">
        <v>233</v>
      </c>
      <c r="G6" t="s">
        <v>7</v>
      </c>
    </row>
    <row r="7" spans="1:7" x14ac:dyDescent="0.25">
      <c r="A7" t="s">
        <v>68</v>
      </c>
      <c r="B7" t="s">
        <v>69</v>
      </c>
      <c r="C7" t="s">
        <v>220</v>
      </c>
      <c r="D7" t="s">
        <v>221</v>
      </c>
      <c r="E7" t="s">
        <v>232</v>
      </c>
      <c r="F7" t="s">
        <v>233</v>
      </c>
      <c r="G7" t="s">
        <v>7</v>
      </c>
    </row>
    <row r="8" spans="1:7" x14ac:dyDescent="0.25">
      <c r="A8" t="s">
        <v>68</v>
      </c>
      <c r="B8" t="s">
        <v>69</v>
      </c>
      <c r="C8" t="s">
        <v>190</v>
      </c>
      <c r="D8" t="s">
        <v>191</v>
      </c>
      <c r="E8" t="s">
        <v>230</v>
      </c>
      <c r="F8" t="s">
        <v>233</v>
      </c>
      <c r="G8" t="s">
        <v>7</v>
      </c>
    </row>
    <row r="9" spans="1:7" x14ac:dyDescent="0.25">
      <c r="A9" t="s">
        <v>134</v>
      </c>
      <c r="B9" t="s">
        <v>135</v>
      </c>
      <c r="C9" t="s">
        <v>22</v>
      </c>
      <c r="D9" t="s">
        <v>23</v>
      </c>
      <c r="E9" t="s">
        <v>230</v>
      </c>
      <c r="F9" t="s">
        <v>233</v>
      </c>
      <c r="G9" t="s">
        <v>7</v>
      </c>
    </row>
    <row r="10" spans="1:7" x14ac:dyDescent="0.25">
      <c r="A10" t="s">
        <v>134</v>
      </c>
      <c r="B10" t="s">
        <v>135</v>
      </c>
      <c r="C10" t="s">
        <v>216</v>
      </c>
      <c r="D10" t="s">
        <v>217</v>
      </c>
      <c r="E10" t="s">
        <v>230</v>
      </c>
      <c r="F10" t="s">
        <v>233</v>
      </c>
      <c r="G10" t="s">
        <v>7</v>
      </c>
    </row>
    <row r="11" spans="1:7" x14ac:dyDescent="0.25">
      <c r="A11" t="s">
        <v>134</v>
      </c>
      <c r="B11" t="s">
        <v>135</v>
      </c>
      <c r="C11" t="s">
        <v>168</v>
      </c>
      <c r="D11" t="s">
        <v>169</v>
      </c>
      <c r="E11" t="s">
        <v>230</v>
      </c>
      <c r="F11" t="s">
        <v>233</v>
      </c>
      <c r="G11" t="s">
        <v>7</v>
      </c>
    </row>
    <row r="12" spans="1:7" x14ac:dyDescent="0.25">
      <c r="A12" t="s">
        <v>134</v>
      </c>
      <c r="B12" t="s">
        <v>135</v>
      </c>
      <c r="C12" t="s">
        <v>190</v>
      </c>
      <c r="D12" t="s">
        <v>191</v>
      </c>
      <c r="E12" t="s">
        <v>232</v>
      </c>
      <c r="F12" t="s">
        <v>233</v>
      </c>
      <c r="G12" t="s">
        <v>7</v>
      </c>
    </row>
    <row r="13" spans="1:7" x14ac:dyDescent="0.25">
      <c r="A13" t="s">
        <v>182</v>
      </c>
      <c r="B13" t="s">
        <v>183</v>
      </c>
      <c r="C13" t="s">
        <v>146</v>
      </c>
      <c r="D13" t="s">
        <v>147</v>
      </c>
      <c r="E13" t="s">
        <v>230</v>
      </c>
      <c r="F13" t="s">
        <v>233</v>
      </c>
      <c r="G13" t="s">
        <v>7</v>
      </c>
    </row>
    <row r="14" spans="1:7" x14ac:dyDescent="0.25">
      <c r="A14" t="s">
        <v>182</v>
      </c>
      <c r="B14" t="s">
        <v>183</v>
      </c>
      <c r="C14" t="s">
        <v>108</v>
      </c>
      <c r="D14" t="s">
        <v>109</v>
      </c>
      <c r="E14" t="s">
        <v>230</v>
      </c>
      <c r="F14" t="s">
        <v>233</v>
      </c>
      <c r="G14" t="s">
        <v>7</v>
      </c>
    </row>
    <row r="15" spans="1:7" x14ac:dyDescent="0.25">
      <c r="A15" t="s">
        <v>182</v>
      </c>
      <c r="B15" t="s">
        <v>183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182</v>
      </c>
      <c r="B16" t="s">
        <v>183</v>
      </c>
      <c r="C16" t="s">
        <v>196</v>
      </c>
      <c r="D16" t="s">
        <v>197</v>
      </c>
      <c r="E16" t="s">
        <v>230</v>
      </c>
      <c r="F16" t="s">
        <v>233</v>
      </c>
      <c r="G16" t="s">
        <v>7</v>
      </c>
    </row>
    <row r="17" spans="1:7" x14ac:dyDescent="0.25">
      <c r="A17" t="s">
        <v>192</v>
      </c>
      <c r="B17" t="s">
        <v>193</v>
      </c>
      <c r="C17" t="s">
        <v>160</v>
      </c>
      <c r="D17" t="s">
        <v>161</v>
      </c>
      <c r="E17" t="s">
        <v>230</v>
      </c>
      <c r="F17" t="s">
        <v>233</v>
      </c>
      <c r="G17" t="s">
        <v>7</v>
      </c>
    </row>
    <row r="18" spans="1:7" x14ac:dyDescent="0.25">
      <c r="A18" t="s">
        <v>192</v>
      </c>
      <c r="B18" t="s">
        <v>193</v>
      </c>
      <c r="C18" t="s">
        <v>118</v>
      </c>
      <c r="D18" t="s">
        <v>119</v>
      </c>
      <c r="E18" t="s">
        <v>230</v>
      </c>
      <c r="F18" t="s">
        <v>233</v>
      </c>
      <c r="G18" t="s">
        <v>7</v>
      </c>
    </row>
    <row r="19" spans="1:7" x14ac:dyDescent="0.25">
      <c r="A19" t="s">
        <v>192</v>
      </c>
      <c r="B19" t="s">
        <v>193</v>
      </c>
      <c r="C19" t="s">
        <v>134</v>
      </c>
      <c r="D19" t="s">
        <v>135</v>
      </c>
      <c r="E19" t="s">
        <v>230</v>
      </c>
      <c r="F19" t="s">
        <v>233</v>
      </c>
      <c r="G19" t="s">
        <v>7</v>
      </c>
    </row>
    <row r="20" spans="1:7" x14ac:dyDescent="0.25">
      <c r="A20" t="s">
        <v>192</v>
      </c>
      <c r="B20" t="s">
        <v>193</v>
      </c>
      <c r="C20" t="s">
        <v>190</v>
      </c>
      <c r="D20" t="s">
        <v>191</v>
      </c>
      <c r="E20" t="s">
        <v>232</v>
      </c>
      <c r="F20" t="s">
        <v>233</v>
      </c>
      <c r="G20" t="s">
        <v>7</v>
      </c>
    </row>
    <row r="21" spans="1:7" x14ac:dyDescent="0.25">
      <c r="A21" t="s">
        <v>194</v>
      </c>
      <c r="B21" t="s">
        <v>195</v>
      </c>
      <c r="C21" t="s">
        <v>88</v>
      </c>
      <c r="D21" t="s">
        <v>89</v>
      </c>
      <c r="E21" t="s">
        <v>230</v>
      </c>
      <c r="F21" t="s">
        <v>233</v>
      </c>
      <c r="G21" t="s">
        <v>7</v>
      </c>
    </row>
    <row r="22" spans="1:7" x14ac:dyDescent="0.25">
      <c r="A22" t="s">
        <v>194</v>
      </c>
      <c r="B22" t="s">
        <v>195</v>
      </c>
      <c r="C22" t="s">
        <v>118</v>
      </c>
      <c r="D22" t="s">
        <v>119</v>
      </c>
      <c r="E22" t="s">
        <v>230</v>
      </c>
      <c r="F22" t="s">
        <v>233</v>
      </c>
      <c r="G22" t="s">
        <v>7</v>
      </c>
    </row>
    <row r="23" spans="1:7" x14ac:dyDescent="0.25">
      <c r="A23" t="s">
        <v>194</v>
      </c>
      <c r="B23" t="s">
        <v>195</v>
      </c>
      <c r="C23" t="s">
        <v>26</v>
      </c>
      <c r="D23" t="s">
        <v>27</v>
      </c>
      <c r="E23" t="s">
        <v>232</v>
      </c>
      <c r="F23" t="s">
        <v>233</v>
      </c>
      <c r="G23" t="s">
        <v>7</v>
      </c>
    </row>
    <row r="24" spans="1:7" x14ac:dyDescent="0.25">
      <c r="A24" t="s">
        <v>194</v>
      </c>
      <c r="B24" t="s">
        <v>195</v>
      </c>
      <c r="C24" t="s">
        <v>190</v>
      </c>
      <c r="D24" t="s">
        <v>191</v>
      </c>
      <c r="E24" t="s">
        <v>230</v>
      </c>
      <c r="F24" t="s">
        <v>233</v>
      </c>
      <c r="G24" t="s">
        <v>7</v>
      </c>
    </row>
  </sheetData>
  <sortState ref="A2:G30">
    <sortCondition ref="B2:B3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33"/>
  <sheetViews>
    <sheetView workbookViewId="0">
      <selection activeCell="B6" sqref="B6"/>
    </sheetView>
  </sheetViews>
  <sheetFormatPr baseColWidth="10" defaultRowHeight="15" x14ac:dyDescent="0.25"/>
  <cols>
    <col min="1" max="1" width="29.85546875" bestFit="1" customWidth="1"/>
    <col min="2" max="2" width="38.42578125" bestFit="1" customWidth="1"/>
    <col min="3" max="3" width="31" bestFit="1" customWidth="1"/>
    <col min="4" max="4" width="38.42578125" bestFit="1" customWidth="1"/>
    <col min="5" max="5" width="17.7109375" bestFit="1" customWidth="1"/>
    <col min="6" max="6" width="31.5703125" bestFit="1" customWidth="1"/>
    <col min="7" max="7" width="20.7109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26</v>
      </c>
      <c r="B2" t="s">
        <v>27</v>
      </c>
      <c r="C2" t="s">
        <v>220</v>
      </c>
      <c r="D2" t="s">
        <v>221</v>
      </c>
      <c r="E2" t="s">
        <v>232</v>
      </c>
      <c r="F2" t="s">
        <v>233</v>
      </c>
      <c r="G2" t="s">
        <v>7</v>
      </c>
    </row>
    <row r="3" spans="1:7" x14ac:dyDescent="0.25">
      <c r="A3" t="s">
        <v>26</v>
      </c>
      <c r="B3" t="s">
        <v>27</v>
      </c>
      <c r="C3" t="s">
        <v>118</v>
      </c>
      <c r="D3" t="s">
        <v>119</v>
      </c>
      <c r="E3" t="s">
        <v>230</v>
      </c>
      <c r="F3" t="s">
        <v>233</v>
      </c>
      <c r="G3" t="s">
        <v>7</v>
      </c>
    </row>
    <row r="4" spans="1:7" x14ac:dyDescent="0.25">
      <c r="A4" t="s">
        <v>26</v>
      </c>
      <c r="B4" t="s">
        <v>27</v>
      </c>
      <c r="C4" t="s">
        <v>88</v>
      </c>
      <c r="D4" t="s">
        <v>89</v>
      </c>
      <c r="E4" t="s">
        <v>230</v>
      </c>
      <c r="F4" t="s">
        <v>233</v>
      </c>
      <c r="G4" t="s">
        <v>7</v>
      </c>
    </row>
    <row r="5" spans="1:7" x14ac:dyDescent="0.25">
      <c r="A5" t="s">
        <v>26</v>
      </c>
      <c r="B5" t="s">
        <v>27</v>
      </c>
      <c r="C5" t="s">
        <v>190</v>
      </c>
      <c r="D5" t="s">
        <v>191</v>
      </c>
      <c r="E5" t="s">
        <v>230</v>
      </c>
      <c r="F5" t="s">
        <v>233</v>
      </c>
      <c r="G5" t="s">
        <v>7</v>
      </c>
    </row>
    <row r="6" spans="1:7" x14ac:dyDescent="0.25">
      <c r="A6" t="s">
        <v>64</v>
      </c>
      <c r="B6" t="s">
        <v>65</v>
      </c>
      <c r="C6" t="s">
        <v>220</v>
      </c>
      <c r="D6" t="s">
        <v>221</v>
      </c>
      <c r="E6" t="s">
        <v>232</v>
      </c>
      <c r="F6" t="s">
        <v>233</v>
      </c>
      <c r="G6" t="s">
        <v>7</v>
      </c>
    </row>
    <row r="7" spans="1:7" x14ac:dyDescent="0.25">
      <c r="A7" t="s">
        <v>64</v>
      </c>
      <c r="B7" t="s">
        <v>65</v>
      </c>
      <c r="C7" t="s">
        <v>118</v>
      </c>
      <c r="D7" t="s">
        <v>119</v>
      </c>
      <c r="E7" t="s">
        <v>230</v>
      </c>
      <c r="F7" t="s">
        <v>233</v>
      </c>
      <c r="G7" t="s">
        <v>7</v>
      </c>
    </row>
    <row r="8" spans="1:7" x14ac:dyDescent="0.25">
      <c r="A8" t="s">
        <v>64</v>
      </c>
      <c r="B8" t="s">
        <v>65</v>
      </c>
      <c r="C8" t="s">
        <v>94</v>
      </c>
      <c r="D8" t="s">
        <v>95</v>
      </c>
      <c r="E8" t="s">
        <v>230</v>
      </c>
      <c r="F8" t="s">
        <v>233</v>
      </c>
      <c r="G8" t="s">
        <v>7</v>
      </c>
    </row>
    <row r="9" spans="1:7" x14ac:dyDescent="0.25">
      <c r="A9" t="s">
        <v>64</v>
      </c>
      <c r="B9" t="s">
        <v>65</v>
      </c>
      <c r="C9" t="s">
        <v>190</v>
      </c>
      <c r="D9" t="s">
        <v>191</v>
      </c>
      <c r="E9" t="s">
        <v>230</v>
      </c>
      <c r="F9" t="s">
        <v>233</v>
      </c>
      <c r="G9" t="s">
        <v>7</v>
      </c>
    </row>
    <row r="10" spans="1:7" x14ac:dyDescent="0.25">
      <c r="A10" t="s">
        <v>88</v>
      </c>
      <c r="B10" t="s">
        <v>89</v>
      </c>
      <c r="C10" t="s">
        <v>220</v>
      </c>
      <c r="D10" t="s">
        <v>221</v>
      </c>
      <c r="E10" t="s">
        <v>232</v>
      </c>
      <c r="F10" t="s">
        <v>233</v>
      </c>
      <c r="G10" t="s">
        <v>7</v>
      </c>
    </row>
    <row r="11" spans="1:7" x14ac:dyDescent="0.25">
      <c r="A11" t="s">
        <v>88</v>
      </c>
      <c r="B11" t="s">
        <v>89</v>
      </c>
      <c r="C11" t="s">
        <v>118</v>
      </c>
      <c r="D11" t="s">
        <v>119</v>
      </c>
      <c r="E11" t="s">
        <v>230</v>
      </c>
      <c r="F11" t="s">
        <v>233</v>
      </c>
      <c r="G11" t="s">
        <v>7</v>
      </c>
    </row>
    <row r="12" spans="1:7" x14ac:dyDescent="0.25">
      <c r="A12" t="s">
        <v>88</v>
      </c>
      <c r="B12" t="s">
        <v>89</v>
      </c>
      <c r="C12" t="s">
        <v>64</v>
      </c>
      <c r="D12" t="s">
        <v>65</v>
      </c>
      <c r="E12" t="s">
        <v>230</v>
      </c>
      <c r="F12" t="s">
        <v>233</v>
      </c>
      <c r="G12" t="s">
        <v>7</v>
      </c>
    </row>
    <row r="13" spans="1:7" x14ac:dyDescent="0.25">
      <c r="A13" t="s">
        <v>88</v>
      </c>
      <c r="B13" t="s">
        <v>89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</row>
    <row r="14" spans="1:7" x14ac:dyDescent="0.25">
      <c r="A14" t="s">
        <v>94</v>
      </c>
      <c r="B14" t="s">
        <v>95</v>
      </c>
      <c r="C14" t="s">
        <v>210</v>
      </c>
      <c r="D14" t="s">
        <v>211</v>
      </c>
      <c r="E14" t="s">
        <v>230</v>
      </c>
      <c r="F14" t="s">
        <v>233</v>
      </c>
      <c r="G14" t="s">
        <v>7</v>
      </c>
    </row>
    <row r="15" spans="1:7" x14ac:dyDescent="0.25">
      <c r="A15" t="s">
        <v>94</v>
      </c>
      <c r="B15" t="s">
        <v>95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94</v>
      </c>
      <c r="B16" t="s">
        <v>95</v>
      </c>
      <c r="C16" t="s">
        <v>190</v>
      </c>
      <c r="D16" t="s">
        <v>191</v>
      </c>
      <c r="E16" t="s">
        <v>230</v>
      </c>
      <c r="F16" t="s">
        <v>233</v>
      </c>
      <c r="G16" t="s">
        <v>7</v>
      </c>
    </row>
    <row r="17" spans="1:7" x14ac:dyDescent="0.25">
      <c r="A17" t="s">
        <v>94</v>
      </c>
      <c r="B17" t="s">
        <v>95</v>
      </c>
      <c r="C17" t="s">
        <v>192</v>
      </c>
      <c r="D17" t="s">
        <v>193</v>
      </c>
      <c r="E17" t="s">
        <v>230</v>
      </c>
      <c r="F17" t="s">
        <v>233</v>
      </c>
      <c r="G17" t="s">
        <v>7</v>
      </c>
    </row>
    <row r="18" spans="1:7" x14ac:dyDescent="0.25">
      <c r="A18" t="s">
        <v>118</v>
      </c>
      <c r="B18" t="s">
        <v>119</v>
      </c>
      <c r="C18" t="s">
        <v>220</v>
      </c>
      <c r="D18" t="s">
        <v>221</v>
      </c>
      <c r="E18" t="s">
        <v>232</v>
      </c>
      <c r="F18" t="s">
        <v>233</v>
      </c>
      <c r="G18" t="s">
        <v>7</v>
      </c>
    </row>
    <row r="19" spans="1:7" x14ac:dyDescent="0.25">
      <c r="A19" t="s">
        <v>118</v>
      </c>
      <c r="B19" t="s">
        <v>119</v>
      </c>
      <c r="C19" t="s">
        <v>26</v>
      </c>
      <c r="D19" t="s">
        <v>27</v>
      </c>
      <c r="E19" t="s">
        <v>230</v>
      </c>
      <c r="F19" t="s">
        <v>233</v>
      </c>
      <c r="G19" t="s">
        <v>7</v>
      </c>
    </row>
    <row r="20" spans="1:7" x14ac:dyDescent="0.25">
      <c r="A20" t="s">
        <v>118</v>
      </c>
      <c r="B20" t="s">
        <v>119</v>
      </c>
      <c r="C20" t="s">
        <v>64</v>
      </c>
      <c r="D20" t="s">
        <v>65</v>
      </c>
      <c r="E20" t="s">
        <v>230</v>
      </c>
      <c r="F20" t="s">
        <v>233</v>
      </c>
      <c r="G20" t="s">
        <v>7</v>
      </c>
    </row>
    <row r="21" spans="1:7" x14ac:dyDescent="0.25">
      <c r="A21" t="s">
        <v>118</v>
      </c>
      <c r="B21" t="s">
        <v>119</v>
      </c>
      <c r="C21" t="s">
        <v>190</v>
      </c>
      <c r="D21" t="s">
        <v>191</v>
      </c>
      <c r="E21" t="s">
        <v>230</v>
      </c>
      <c r="F21" t="s">
        <v>233</v>
      </c>
      <c r="G21" t="s">
        <v>7</v>
      </c>
    </row>
    <row r="22" spans="1:7" x14ac:dyDescent="0.25">
      <c r="A22" t="s">
        <v>160</v>
      </c>
      <c r="B22" t="s">
        <v>161</v>
      </c>
      <c r="C22" t="s">
        <v>82</v>
      </c>
      <c r="D22" t="s">
        <v>83</v>
      </c>
      <c r="E22" t="s">
        <v>230</v>
      </c>
      <c r="F22" t="s">
        <v>233</v>
      </c>
      <c r="G22" t="s">
        <v>7</v>
      </c>
    </row>
    <row r="23" spans="1:7" x14ac:dyDescent="0.25">
      <c r="A23" t="s">
        <v>160</v>
      </c>
      <c r="B23" t="s">
        <v>161</v>
      </c>
      <c r="C23" t="s">
        <v>64</v>
      </c>
      <c r="D23" t="s">
        <v>65</v>
      </c>
      <c r="E23" t="s">
        <v>230</v>
      </c>
      <c r="F23" t="s">
        <v>233</v>
      </c>
      <c r="G23" t="s">
        <v>7</v>
      </c>
    </row>
    <row r="24" spans="1:7" x14ac:dyDescent="0.25">
      <c r="A24" t="s">
        <v>160</v>
      </c>
      <c r="B24" t="s">
        <v>161</v>
      </c>
      <c r="C24" t="s">
        <v>190</v>
      </c>
      <c r="D24" t="s">
        <v>191</v>
      </c>
      <c r="E24" t="s">
        <v>232</v>
      </c>
      <c r="F24" t="s">
        <v>233</v>
      </c>
      <c r="G24" t="s">
        <v>7</v>
      </c>
    </row>
    <row r="25" spans="1:7" x14ac:dyDescent="0.25">
      <c r="A25" t="s">
        <v>160</v>
      </c>
      <c r="B25" t="s">
        <v>161</v>
      </c>
      <c r="C25" t="s">
        <v>192</v>
      </c>
      <c r="D25" t="s">
        <v>193</v>
      </c>
      <c r="E25" t="s">
        <v>230</v>
      </c>
      <c r="F25" t="s">
        <v>233</v>
      </c>
      <c r="G25" t="s">
        <v>7</v>
      </c>
    </row>
    <row r="26" spans="1:7" x14ac:dyDescent="0.25">
      <c r="A26" t="s">
        <v>190</v>
      </c>
      <c r="B26" t="s">
        <v>191</v>
      </c>
      <c r="C26" t="s">
        <v>220</v>
      </c>
      <c r="D26" t="s">
        <v>221</v>
      </c>
      <c r="E26" t="s">
        <v>232</v>
      </c>
      <c r="F26" t="s">
        <v>233</v>
      </c>
      <c r="G26" t="s">
        <v>7</v>
      </c>
    </row>
    <row r="27" spans="1:7" x14ac:dyDescent="0.25">
      <c r="A27" t="s">
        <v>190</v>
      </c>
      <c r="B27" t="s">
        <v>191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</row>
    <row r="28" spans="1:7" x14ac:dyDescent="0.25">
      <c r="A28" t="s">
        <v>190</v>
      </c>
      <c r="B28" t="s">
        <v>191</v>
      </c>
      <c r="C28" t="s">
        <v>94</v>
      </c>
      <c r="D28" t="s">
        <v>95</v>
      </c>
      <c r="E28" t="s">
        <v>230</v>
      </c>
      <c r="F28" t="s">
        <v>233</v>
      </c>
      <c r="G28" t="s">
        <v>7</v>
      </c>
    </row>
    <row r="29" spans="1:7" x14ac:dyDescent="0.25">
      <c r="A29" t="s">
        <v>190</v>
      </c>
      <c r="B29" t="s">
        <v>191</v>
      </c>
      <c r="C29" t="s">
        <v>64</v>
      </c>
      <c r="D29" t="s">
        <v>65</v>
      </c>
      <c r="E29" t="s">
        <v>230</v>
      </c>
      <c r="F29" t="s">
        <v>233</v>
      </c>
      <c r="G29" t="s">
        <v>7</v>
      </c>
    </row>
    <row r="30" spans="1:7" x14ac:dyDescent="0.25">
      <c r="A30" t="s">
        <v>210</v>
      </c>
      <c r="B30" t="s">
        <v>211</v>
      </c>
      <c r="C30" t="s">
        <v>220</v>
      </c>
      <c r="D30" t="s">
        <v>221</v>
      </c>
      <c r="E30" t="s">
        <v>232</v>
      </c>
      <c r="F30" t="s">
        <v>233</v>
      </c>
      <c r="G30" t="s">
        <v>7</v>
      </c>
    </row>
    <row r="31" spans="1:7" x14ac:dyDescent="0.25">
      <c r="A31" t="s">
        <v>210</v>
      </c>
      <c r="B31" t="s">
        <v>211</v>
      </c>
      <c r="C31" t="s">
        <v>118</v>
      </c>
      <c r="D31" t="s">
        <v>119</v>
      </c>
      <c r="E31" t="s">
        <v>230</v>
      </c>
      <c r="F31" t="s">
        <v>233</v>
      </c>
      <c r="G31" t="s">
        <v>7</v>
      </c>
    </row>
    <row r="32" spans="1:7" x14ac:dyDescent="0.25">
      <c r="A32" t="s">
        <v>210</v>
      </c>
      <c r="B32" t="s">
        <v>211</v>
      </c>
      <c r="C32" t="s">
        <v>64</v>
      </c>
      <c r="D32" t="s">
        <v>65</v>
      </c>
      <c r="E32" t="s">
        <v>230</v>
      </c>
      <c r="F32" t="s">
        <v>233</v>
      </c>
      <c r="G32" t="s">
        <v>7</v>
      </c>
    </row>
    <row r="33" spans="1:7" x14ac:dyDescent="0.25">
      <c r="A33" t="s">
        <v>210</v>
      </c>
      <c r="B33" t="s">
        <v>211</v>
      </c>
      <c r="C33" t="s">
        <v>190</v>
      </c>
      <c r="D33" t="s">
        <v>191</v>
      </c>
      <c r="E33" t="s">
        <v>230</v>
      </c>
      <c r="F33" t="s">
        <v>233</v>
      </c>
      <c r="G33" t="s">
        <v>7</v>
      </c>
    </row>
  </sheetData>
  <sortState ref="A2:G41">
    <sortCondition ref="B2:B4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512"/>
  <sheetViews>
    <sheetView zoomScale="80" zoomScaleNormal="80" workbookViewId="0">
      <selection activeCell="B9" sqref="B9"/>
    </sheetView>
  </sheetViews>
  <sheetFormatPr baseColWidth="10" defaultRowHeight="12" x14ac:dyDescent="0.2"/>
  <cols>
    <col min="1" max="1" width="29.140625" style="1" bestFit="1" customWidth="1"/>
    <col min="2" max="2" width="41.7109375" style="1" bestFit="1" customWidth="1"/>
    <col min="3" max="3" width="30.28515625" style="1" bestFit="1" customWidth="1"/>
    <col min="4" max="4" width="41.7109375" style="1" bestFit="1" customWidth="1"/>
    <col min="5" max="5" width="17.85546875" style="1" bestFit="1" customWidth="1"/>
    <col min="6" max="6" width="30.85546875" style="1" bestFit="1" customWidth="1"/>
    <col min="7" max="7" width="21" style="1" bestFit="1" customWidth="1"/>
    <col min="8" max="8" width="32.7109375" style="2" bestFit="1" customWidth="1"/>
    <col min="9" max="9" width="21.28515625" style="3" bestFit="1" customWidth="1"/>
    <col min="10" max="16384" width="11.425781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234</v>
      </c>
      <c r="I1" s="6" t="s">
        <v>235</v>
      </c>
    </row>
    <row r="2" spans="1:9" x14ac:dyDescent="0.2">
      <c r="A2" s="1" t="s">
        <v>8</v>
      </c>
      <c r="B2" s="1" t="s">
        <v>9</v>
      </c>
      <c r="C2" s="1" t="s">
        <v>22</v>
      </c>
      <c r="D2" s="1" t="s">
        <v>23</v>
      </c>
      <c r="E2" s="1" t="s">
        <v>230</v>
      </c>
      <c r="F2" s="1" t="s">
        <v>233</v>
      </c>
      <c r="G2" s="1" t="s">
        <v>7</v>
      </c>
      <c r="H2" s="2" t="str">
        <f>+VLOOKUP(A2,'[1]Base evd cierre 2020'!$B$2:$M$107,11,FALSE)</f>
        <v>ANALISTAS CON GENTE A CARGO</v>
      </c>
      <c r="I2" s="3" t="str">
        <f>+VLOOKUP(A2,'[1]Base evd cierre 2020'!$B$2:$M$107,12,FALSE)</f>
        <v>NO</v>
      </c>
    </row>
    <row r="3" spans="1:9" x14ac:dyDescent="0.2">
      <c r="A3" s="1" t="s">
        <v>8</v>
      </c>
      <c r="B3" s="1" t="s">
        <v>9</v>
      </c>
      <c r="C3" s="1" t="s">
        <v>8</v>
      </c>
      <c r="D3" s="1" t="s">
        <v>9</v>
      </c>
      <c r="E3" s="1" t="s">
        <v>231</v>
      </c>
      <c r="F3" s="1" t="s">
        <v>233</v>
      </c>
      <c r="G3" s="1" t="s">
        <v>7</v>
      </c>
      <c r="H3" s="2" t="str">
        <f>+VLOOKUP(A3,'[1]Base evd cierre 2020'!$B$2:$M$107,11,FALSE)</f>
        <v>ANALISTAS CON GENTE A CARGO</v>
      </c>
      <c r="I3" s="3" t="str">
        <f>+VLOOKUP(A3,'[1]Base evd cierre 2020'!$B$2:$M$107,12,FALSE)</f>
        <v>NO</v>
      </c>
    </row>
    <row r="4" spans="1:9" x14ac:dyDescent="0.2">
      <c r="A4" s="1" t="s">
        <v>8</v>
      </c>
      <c r="B4" s="1" t="s">
        <v>9</v>
      </c>
      <c r="C4" s="1" t="s">
        <v>62</v>
      </c>
      <c r="D4" s="1" t="s">
        <v>63</v>
      </c>
      <c r="E4" s="1" t="s">
        <v>230</v>
      </c>
      <c r="F4" s="1" t="s">
        <v>233</v>
      </c>
      <c r="G4" s="1" t="s">
        <v>7</v>
      </c>
      <c r="H4" s="2" t="str">
        <f>+VLOOKUP(A4,'[1]Base evd cierre 2020'!$B$2:$M$107,11,FALSE)</f>
        <v>ANALISTAS CON GENTE A CARGO</v>
      </c>
      <c r="I4" s="3" t="str">
        <f>+VLOOKUP(A4,'[1]Base evd cierre 2020'!$B$2:$M$107,12,FALSE)</f>
        <v>NO</v>
      </c>
    </row>
    <row r="5" spans="1:9" x14ac:dyDescent="0.2">
      <c r="A5" s="1" t="s">
        <v>8</v>
      </c>
      <c r="B5" s="1" t="s">
        <v>9</v>
      </c>
      <c r="C5" s="1" t="s">
        <v>64</v>
      </c>
      <c r="D5" s="1" t="s">
        <v>65</v>
      </c>
      <c r="E5" s="1" t="s">
        <v>232</v>
      </c>
      <c r="F5" s="1" t="s">
        <v>233</v>
      </c>
      <c r="G5" s="1" t="s">
        <v>7</v>
      </c>
      <c r="H5" s="2" t="str">
        <f>+VLOOKUP(A5,'[1]Base evd cierre 2020'!$B$2:$M$107,11,FALSE)</f>
        <v>ANALISTAS CON GENTE A CARGO</v>
      </c>
      <c r="I5" s="3" t="str">
        <f>+VLOOKUP(A5,'[1]Base evd cierre 2020'!$B$2:$M$107,12,FALSE)</f>
        <v>NO</v>
      </c>
    </row>
    <row r="6" spans="1:9" x14ac:dyDescent="0.2">
      <c r="A6" s="1" t="s">
        <v>8</v>
      </c>
      <c r="B6" s="1" t="s">
        <v>9</v>
      </c>
      <c r="C6" s="1" t="s">
        <v>20</v>
      </c>
      <c r="D6" s="1" t="s">
        <v>21</v>
      </c>
      <c r="E6" s="1" t="s">
        <v>230</v>
      </c>
      <c r="F6" s="1" t="s">
        <v>233</v>
      </c>
      <c r="G6" s="1" t="s">
        <v>7</v>
      </c>
      <c r="H6" s="2" t="str">
        <f>+VLOOKUP(A6,'[1]Base evd cierre 2020'!$B$2:$M$107,11,FALSE)</f>
        <v>ANALISTAS CON GENTE A CARGO</v>
      </c>
      <c r="I6" s="3" t="str">
        <f>+VLOOKUP(A6,'[1]Base evd cierre 2020'!$B$2:$M$107,12,FALSE)</f>
        <v>NO</v>
      </c>
    </row>
    <row r="7" spans="1:9" x14ac:dyDescent="0.2">
      <c r="A7" s="1" t="s">
        <v>10</v>
      </c>
      <c r="B7" s="1" t="s">
        <v>11</v>
      </c>
      <c r="C7" s="1" t="s">
        <v>154</v>
      </c>
      <c r="D7" s="1" t="s">
        <v>155</v>
      </c>
      <c r="E7" s="1" t="s">
        <v>232</v>
      </c>
      <c r="F7" s="1" t="s">
        <v>233</v>
      </c>
      <c r="G7" s="1" t="s">
        <v>7</v>
      </c>
      <c r="H7" s="2" t="str">
        <f>+VLOOKUP(A7,'[1]Base evd cierre 2020'!$B$2:$M$107,11,FALSE)</f>
        <v>OPERADORES AUXILIARES</v>
      </c>
      <c r="I7" s="3" t="str">
        <f>+VLOOKUP(A7,'[1]Base evd cierre 2020'!$B$2:$M$107,12,FALSE)</f>
        <v>NO</v>
      </c>
    </row>
    <row r="8" spans="1:9" x14ac:dyDescent="0.2">
      <c r="A8" s="1" t="s">
        <v>10</v>
      </c>
      <c r="B8" s="1" t="s">
        <v>11</v>
      </c>
      <c r="C8" s="1" t="s">
        <v>142</v>
      </c>
      <c r="D8" s="1" t="s">
        <v>143</v>
      </c>
      <c r="E8" s="1" t="s">
        <v>230</v>
      </c>
      <c r="F8" s="1" t="s">
        <v>233</v>
      </c>
      <c r="G8" s="1" t="s">
        <v>7</v>
      </c>
      <c r="H8" s="2" t="str">
        <f>+VLOOKUP(A8,'[1]Base evd cierre 2020'!$B$2:$M$107,11,FALSE)</f>
        <v>OPERADORES AUXILIARES</v>
      </c>
      <c r="I8" s="3" t="str">
        <f>+VLOOKUP(A8,'[1]Base evd cierre 2020'!$B$2:$M$107,12,FALSE)</f>
        <v>NO</v>
      </c>
    </row>
    <row r="9" spans="1:9" x14ac:dyDescent="0.2">
      <c r="A9" s="1" t="s">
        <v>10</v>
      </c>
      <c r="B9" s="1" t="s">
        <v>11</v>
      </c>
      <c r="C9" s="1" t="s">
        <v>118</v>
      </c>
      <c r="D9" s="1" t="s">
        <v>119</v>
      </c>
      <c r="E9" s="1" t="s">
        <v>230</v>
      </c>
      <c r="F9" s="1" t="s">
        <v>233</v>
      </c>
      <c r="G9" s="1" t="s">
        <v>7</v>
      </c>
      <c r="H9" s="2" t="str">
        <f>+VLOOKUP(A9,'[1]Base evd cierre 2020'!$B$2:$M$107,11,FALSE)</f>
        <v>OPERADORES AUXILIARES</v>
      </c>
      <c r="I9" s="3" t="str">
        <f>+VLOOKUP(A9,'[1]Base evd cierre 2020'!$B$2:$M$107,12,FALSE)</f>
        <v>NO</v>
      </c>
    </row>
    <row r="10" spans="1:9" x14ac:dyDescent="0.2">
      <c r="A10" s="1" t="s">
        <v>10</v>
      </c>
      <c r="B10" s="1" t="s">
        <v>11</v>
      </c>
      <c r="C10" s="1" t="s">
        <v>10</v>
      </c>
      <c r="D10" s="1" t="s">
        <v>11</v>
      </c>
      <c r="E10" s="1" t="s">
        <v>231</v>
      </c>
      <c r="F10" s="1" t="s">
        <v>233</v>
      </c>
      <c r="G10" s="1" t="s">
        <v>7</v>
      </c>
      <c r="H10" s="2" t="str">
        <f>+VLOOKUP(A10,'[1]Base evd cierre 2020'!$B$2:$M$107,11,FALSE)</f>
        <v>OPERADORES AUXILIARES</v>
      </c>
      <c r="I10" s="3" t="str">
        <f>+VLOOKUP(A10,'[1]Base evd cierre 2020'!$B$2:$M$107,12,FALSE)</f>
        <v>NO</v>
      </c>
    </row>
    <row r="11" spans="1:9" x14ac:dyDescent="0.2">
      <c r="A11" s="1" t="s">
        <v>10</v>
      </c>
      <c r="B11" s="1" t="s">
        <v>11</v>
      </c>
      <c r="C11" s="1" t="s">
        <v>48</v>
      </c>
      <c r="D11" s="1" t="s">
        <v>49</v>
      </c>
      <c r="E11" s="1" t="s">
        <v>230</v>
      </c>
      <c r="F11" s="1" t="s">
        <v>233</v>
      </c>
      <c r="G11" s="1" t="s">
        <v>7</v>
      </c>
      <c r="H11" s="2" t="str">
        <f>+VLOOKUP(A11,'[1]Base evd cierre 2020'!$B$2:$M$107,11,FALSE)</f>
        <v>OPERADORES AUXILIARES</v>
      </c>
      <c r="I11" s="3" t="str">
        <f>+VLOOKUP(A11,'[1]Base evd cierre 2020'!$B$2:$M$107,12,FALSE)</f>
        <v>NO</v>
      </c>
    </row>
    <row r="12" spans="1:9" x14ac:dyDescent="0.2">
      <c r="A12" s="1" t="s">
        <v>12</v>
      </c>
      <c r="B12" s="1" t="s">
        <v>13</v>
      </c>
      <c r="C12" s="1" t="s">
        <v>12</v>
      </c>
      <c r="D12" s="1" t="s">
        <v>13</v>
      </c>
      <c r="E12" s="1" t="s">
        <v>231</v>
      </c>
      <c r="F12" s="1" t="s">
        <v>233</v>
      </c>
      <c r="G12" s="1" t="s">
        <v>7</v>
      </c>
      <c r="H12" s="2" t="str">
        <f>+VLOOKUP(A12,'[1]Base evd cierre 2020'!$B$2:$M$107,11,FALSE)</f>
        <v>ESPECIALISTAS GENTE A CARGO</v>
      </c>
      <c r="I12" s="3" t="str">
        <f>+VLOOKUP(A12,'[1]Base evd cierre 2020'!$B$2:$M$107,12,FALSE)</f>
        <v>SI</v>
      </c>
    </row>
    <row r="13" spans="1:9" x14ac:dyDescent="0.2">
      <c r="A13" s="1" t="s">
        <v>12</v>
      </c>
      <c r="B13" s="1" t="s">
        <v>13</v>
      </c>
      <c r="C13" s="1" t="s">
        <v>140</v>
      </c>
      <c r="D13" s="1" t="s">
        <v>141</v>
      </c>
      <c r="E13" s="1" t="s">
        <v>230</v>
      </c>
      <c r="F13" s="1" t="s">
        <v>233</v>
      </c>
      <c r="G13" s="1" t="s">
        <v>7</v>
      </c>
      <c r="H13" s="2" t="str">
        <f>+VLOOKUP(A13,'[1]Base evd cierre 2020'!$B$2:$M$107,11,FALSE)</f>
        <v>ESPECIALISTAS GENTE A CARGO</v>
      </c>
      <c r="I13" s="3" t="str">
        <f>+VLOOKUP(A13,'[1]Base evd cierre 2020'!$B$2:$M$107,12,FALSE)</f>
        <v>SI</v>
      </c>
    </row>
    <row r="14" spans="1:9" x14ac:dyDescent="0.2">
      <c r="A14" s="1" t="s">
        <v>12</v>
      </c>
      <c r="B14" s="1" t="s">
        <v>13</v>
      </c>
      <c r="C14" s="1" t="s">
        <v>62</v>
      </c>
      <c r="D14" s="1" t="s">
        <v>63</v>
      </c>
      <c r="E14" s="1" t="s">
        <v>230</v>
      </c>
      <c r="F14" s="1" t="s">
        <v>233</v>
      </c>
      <c r="G14" s="1" t="s">
        <v>7</v>
      </c>
      <c r="H14" s="2" t="str">
        <f>+VLOOKUP(A14,'[1]Base evd cierre 2020'!$B$2:$M$107,11,FALSE)</f>
        <v>ESPECIALISTAS GENTE A CARGO</v>
      </c>
      <c r="I14" s="3" t="str">
        <f>+VLOOKUP(A14,'[1]Base evd cierre 2020'!$B$2:$M$107,12,FALSE)</f>
        <v>SI</v>
      </c>
    </row>
    <row r="15" spans="1:9" x14ac:dyDescent="0.2">
      <c r="A15" s="1" t="s">
        <v>12</v>
      </c>
      <c r="B15" s="1" t="s">
        <v>13</v>
      </c>
      <c r="C15" s="1" t="s">
        <v>168</v>
      </c>
      <c r="D15" s="1" t="s">
        <v>169</v>
      </c>
      <c r="E15" s="1" t="s">
        <v>230</v>
      </c>
      <c r="F15" s="1" t="s">
        <v>233</v>
      </c>
      <c r="G15" s="1" t="s">
        <v>7</v>
      </c>
      <c r="H15" s="2" t="str">
        <f>+VLOOKUP(A15,'[1]Base evd cierre 2020'!$B$2:$M$107,11,FALSE)</f>
        <v>ESPECIALISTAS GENTE A CARGO</v>
      </c>
      <c r="I15" s="3" t="str">
        <f>+VLOOKUP(A15,'[1]Base evd cierre 2020'!$B$2:$M$107,12,FALSE)</f>
        <v>SI</v>
      </c>
    </row>
    <row r="16" spans="1:9" x14ac:dyDescent="0.2">
      <c r="A16" s="1" t="s">
        <v>12</v>
      </c>
      <c r="B16" s="1" t="s">
        <v>13</v>
      </c>
      <c r="C16" s="1" t="s">
        <v>134</v>
      </c>
      <c r="D16" s="1" t="s">
        <v>135</v>
      </c>
      <c r="E16" s="1" t="s">
        <v>232</v>
      </c>
      <c r="F16" s="1" t="s">
        <v>233</v>
      </c>
      <c r="G16" s="1" t="s">
        <v>7</v>
      </c>
      <c r="H16" s="2" t="str">
        <f>+VLOOKUP(A16,'[1]Base evd cierre 2020'!$B$2:$M$107,11,FALSE)</f>
        <v>ESPECIALISTAS GENTE A CARGO</v>
      </c>
      <c r="I16" s="3" t="str">
        <f>+VLOOKUP(A16,'[1]Base evd cierre 2020'!$B$2:$M$107,12,FALSE)</f>
        <v>SI</v>
      </c>
    </row>
    <row r="17" spans="1:9" x14ac:dyDescent="0.2">
      <c r="A17" s="1" t="s">
        <v>14</v>
      </c>
      <c r="B17" s="1" t="s">
        <v>15</v>
      </c>
      <c r="C17" s="1" t="s">
        <v>88</v>
      </c>
      <c r="D17" s="1" t="s">
        <v>89</v>
      </c>
      <c r="E17" s="1" t="s">
        <v>230</v>
      </c>
      <c r="F17" s="1" t="s">
        <v>233</v>
      </c>
      <c r="G17" s="1" t="s">
        <v>7</v>
      </c>
      <c r="H17" s="2" t="str">
        <f>+VLOOKUP(A17,'[1]Base evd cierre 2020'!$B$2:$M$107,11,FALSE)</f>
        <v>GERENTES JR.</v>
      </c>
      <c r="I17" s="3" t="str">
        <f>+VLOOKUP(A17,'[1]Base evd cierre 2020'!$B$2:$M$107,12,FALSE)</f>
        <v>SI</v>
      </c>
    </row>
    <row r="18" spans="1:9" x14ac:dyDescent="0.2">
      <c r="A18" s="1" t="s">
        <v>14</v>
      </c>
      <c r="B18" s="1" t="s">
        <v>15</v>
      </c>
      <c r="C18" s="1" t="s">
        <v>14</v>
      </c>
      <c r="D18" s="1" t="s">
        <v>15</v>
      </c>
      <c r="E18" s="1" t="s">
        <v>231</v>
      </c>
      <c r="F18" s="1" t="s">
        <v>233</v>
      </c>
      <c r="G18" s="1" t="s">
        <v>7</v>
      </c>
      <c r="H18" s="2" t="str">
        <f>+VLOOKUP(A18,'[1]Base evd cierre 2020'!$B$2:$M$107,11,FALSE)</f>
        <v>GERENTES JR.</v>
      </c>
      <c r="I18" s="3" t="str">
        <f>+VLOOKUP(A18,'[1]Base evd cierre 2020'!$B$2:$M$107,12,FALSE)</f>
        <v>SI</v>
      </c>
    </row>
    <row r="19" spans="1:9" x14ac:dyDescent="0.2">
      <c r="A19" s="1" t="s">
        <v>14</v>
      </c>
      <c r="B19" s="1" t="s">
        <v>15</v>
      </c>
      <c r="C19" s="1" t="s">
        <v>118</v>
      </c>
      <c r="D19" s="1" t="s">
        <v>119</v>
      </c>
      <c r="E19" s="1" t="s">
        <v>232</v>
      </c>
      <c r="F19" s="1" t="s">
        <v>233</v>
      </c>
      <c r="G19" s="1" t="s">
        <v>7</v>
      </c>
      <c r="H19" s="2" t="str">
        <f>+VLOOKUP(A19,'[1]Base evd cierre 2020'!$B$2:$M$107,11,FALSE)</f>
        <v>GERENTES JR.</v>
      </c>
      <c r="I19" s="3" t="str">
        <f>+VLOOKUP(A19,'[1]Base evd cierre 2020'!$B$2:$M$107,12,FALSE)</f>
        <v>SI</v>
      </c>
    </row>
    <row r="20" spans="1:9" x14ac:dyDescent="0.2">
      <c r="A20" s="1" t="s">
        <v>14</v>
      </c>
      <c r="B20" s="1" t="s">
        <v>15</v>
      </c>
      <c r="C20" s="1" t="s">
        <v>196</v>
      </c>
      <c r="D20" s="1" t="s">
        <v>197</v>
      </c>
      <c r="E20" s="1" t="s">
        <v>230</v>
      </c>
      <c r="F20" s="1" t="s">
        <v>233</v>
      </c>
      <c r="G20" s="1" t="s">
        <v>7</v>
      </c>
      <c r="H20" s="2" t="str">
        <f>+VLOOKUP(A20,'[1]Base evd cierre 2020'!$B$2:$M$107,11,FALSE)</f>
        <v>GERENTES JR.</v>
      </c>
      <c r="I20" s="3" t="str">
        <f>+VLOOKUP(A20,'[1]Base evd cierre 2020'!$B$2:$M$107,12,FALSE)</f>
        <v>SI</v>
      </c>
    </row>
    <row r="21" spans="1:9" x14ac:dyDescent="0.2">
      <c r="A21" s="1" t="s">
        <v>14</v>
      </c>
      <c r="B21" s="1" t="s">
        <v>15</v>
      </c>
      <c r="C21" s="1" t="s">
        <v>192</v>
      </c>
      <c r="D21" s="1" t="s">
        <v>193</v>
      </c>
      <c r="E21" s="1" t="s">
        <v>230</v>
      </c>
      <c r="F21" s="1" t="s">
        <v>233</v>
      </c>
      <c r="G21" s="1" t="s">
        <v>7</v>
      </c>
      <c r="H21" s="2" t="str">
        <f>+VLOOKUP(A21,'[1]Base evd cierre 2020'!$B$2:$M$107,11,FALSE)</f>
        <v>GERENTES JR.</v>
      </c>
      <c r="I21" s="3" t="str">
        <f>+VLOOKUP(A21,'[1]Base evd cierre 2020'!$B$2:$M$107,12,FALSE)</f>
        <v>SI</v>
      </c>
    </row>
    <row r="22" spans="1:9" x14ac:dyDescent="0.2">
      <c r="A22" s="1" t="s">
        <v>16</v>
      </c>
      <c r="B22" s="1" t="s">
        <v>17</v>
      </c>
      <c r="C22" s="1" t="s">
        <v>22</v>
      </c>
      <c r="D22" s="1" t="s">
        <v>23</v>
      </c>
      <c r="E22" s="1" t="s">
        <v>230</v>
      </c>
      <c r="F22" s="1" t="s">
        <v>233</v>
      </c>
      <c r="G22" s="1" t="s">
        <v>7</v>
      </c>
      <c r="H22" s="2" t="str">
        <f>+VLOOKUP(A22,'[1]Base evd cierre 2020'!$B$2:$M$107,11,FALSE)</f>
        <v>SUPERINTENDENTES</v>
      </c>
      <c r="I22" s="3" t="str">
        <f>+VLOOKUP(A22,'[1]Base evd cierre 2020'!$B$2:$M$107,12,FALSE)</f>
        <v>SI</v>
      </c>
    </row>
    <row r="23" spans="1:9" x14ac:dyDescent="0.2">
      <c r="A23" s="1" t="s">
        <v>16</v>
      </c>
      <c r="B23" s="1" t="s">
        <v>17</v>
      </c>
      <c r="C23" s="1" t="s">
        <v>102</v>
      </c>
      <c r="D23" s="1" t="s">
        <v>103</v>
      </c>
      <c r="E23" s="1" t="s">
        <v>230</v>
      </c>
      <c r="F23" s="1" t="s">
        <v>233</v>
      </c>
      <c r="G23" s="1" t="s">
        <v>7</v>
      </c>
      <c r="H23" s="2" t="str">
        <f>+VLOOKUP(A23,'[1]Base evd cierre 2020'!$B$2:$M$107,11,FALSE)</f>
        <v>SUPERINTENDENTES</v>
      </c>
      <c r="I23" s="3" t="str">
        <f>+VLOOKUP(A23,'[1]Base evd cierre 2020'!$B$2:$M$107,12,FALSE)</f>
        <v>SI</v>
      </c>
    </row>
    <row r="24" spans="1:9" x14ac:dyDescent="0.2">
      <c r="A24" s="1" t="s">
        <v>16</v>
      </c>
      <c r="B24" s="1" t="s">
        <v>17</v>
      </c>
      <c r="C24" s="1" t="s">
        <v>210</v>
      </c>
      <c r="D24" s="1" t="s">
        <v>211</v>
      </c>
      <c r="E24" s="1" t="s">
        <v>230</v>
      </c>
      <c r="F24" s="1" t="s">
        <v>233</v>
      </c>
      <c r="G24" s="1" t="s">
        <v>7</v>
      </c>
      <c r="H24" s="2" t="str">
        <f>+VLOOKUP(A24,'[1]Base evd cierre 2020'!$B$2:$M$107,11,FALSE)</f>
        <v>SUPERINTENDENTES</v>
      </c>
      <c r="I24" s="3" t="str">
        <f>+VLOOKUP(A24,'[1]Base evd cierre 2020'!$B$2:$M$107,12,FALSE)</f>
        <v>SI</v>
      </c>
    </row>
    <row r="25" spans="1:9" x14ac:dyDescent="0.2">
      <c r="A25" s="1" t="s">
        <v>16</v>
      </c>
      <c r="B25" s="1" t="s">
        <v>17</v>
      </c>
      <c r="C25" s="1" t="s">
        <v>16</v>
      </c>
      <c r="D25" s="1" t="s">
        <v>17</v>
      </c>
      <c r="E25" s="1" t="s">
        <v>231</v>
      </c>
      <c r="F25" s="1" t="s">
        <v>233</v>
      </c>
      <c r="G25" s="1" t="s">
        <v>7</v>
      </c>
      <c r="H25" s="2" t="str">
        <f>+VLOOKUP(A25,'[1]Base evd cierre 2020'!$B$2:$M$107,11,FALSE)</f>
        <v>SUPERINTENDENTES</v>
      </c>
      <c r="I25" s="3" t="str">
        <f>+VLOOKUP(A25,'[1]Base evd cierre 2020'!$B$2:$M$107,12,FALSE)</f>
        <v>SI</v>
      </c>
    </row>
    <row r="26" spans="1:9" x14ac:dyDescent="0.2">
      <c r="A26" s="1" t="s">
        <v>16</v>
      </c>
      <c r="B26" s="1" t="s">
        <v>17</v>
      </c>
      <c r="C26" s="1" t="s">
        <v>64</v>
      </c>
      <c r="D26" s="1" t="s">
        <v>65</v>
      </c>
      <c r="E26" s="1" t="s">
        <v>232</v>
      </c>
      <c r="F26" s="1" t="s">
        <v>233</v>
      </c>
      <c r="G26" s="1" t="s">
        <v>7</v>
      </c>
      <c r="H26" s="2" t="str">
        <f>+VLOOKUP(A26,'[1]Base evd cierre 2020'!$B$2:$M$107,11,FALSE)</f>
        <v>SUPERINTENDENTES</v>
      </c>
      <c r="I26" s="3" t="str">
        <f>+VLOOKUP(A26,'[1]Base evd cierre 2020'!$B$2:$M$107,12,FALSE)</f>
        <v>SI</v>
      </c>
    </row>
    <row r="27" spans="1:9" x14ac:dyDescent="0.2">
      <c r="A27" s="1" t="s">
        <v>18</v>
      </c>
      <c r="B27" s="1" t="s">
        <v>19</v>
      </c>
      <c r="C27" s="1" t="s">
        <v>18</v>
      </c>
      <c r="D27" s="1" t="s">
        <v>19</v>
      </c>
      <c r="E27" s="1" t="s">
        <v>231</v>
      </c>
      <c r="F27" s="1" t="s">
        <v>233</v>
      </c>
      <c r="G27" s="1" t="s">
        <v>7</v>
      </c>
      <c r="H27" s="2" t="str">
        <f>+VLOOKUP(A27,'[1]Base evd cierre 2020'!$B$2:$M$107,11,FALSE)</f>
        <v xml:space="preserve">ANALISTAS </v>
      </c>
      <c r="I27" s="3" t="str">
        <f>+VLOOKUP(A27,'[1]Base evd cierre 2020'!$B$2:$M$107,12,FALSE)</f>
        <v>SI</v>
      </c>
    </row>
    <row r="28" spans="1:9" x14ac:dyDescent="0.2">
      <c r="A28" s="1" t="s">
        <v>18</v>
      </c>
      <c r="B28" s="1" t="s">
        <v>19</v>
      </c>
      <c r="C28" s="1" t="s">
        <v>216</v>
      </c>
      <c r="D28" s="1" t="s">
        <v>217</v>
      </c>
      <c r="E28" s="1" t="s">
        <v>230</v>
      </c>
      <c r="F28" s="1" t="s">
        <v>233</v>
      </c>
      <c r="G28" s="1" t="s">
        <v>7</v>
      </c>
      <c r="H28" s="2" t="str">
        <f>+VLOOKUP(A28,'[1]Base evd cierre 2020'!$B$2:$M$107,11,FALSE)</f>
        <v xml:space="preserve">ANALISTAS </v>
      </c>
      <c r="I28" s="3" t="str">
        <f>+VLOOKUP(A28,'[1]Base evd cierre 2020'!$B$2:$M$107,12,FALSE)</f>
        <v>SI</v>
      </c>
    </row>
    <row r="29" spans="1:9" x14ac:dyDescent="0.2">
      <c r="A29" s="1" t="s">
        <v>18</v>
      </c>
      <c r="B29" s="1" t="s">
        <v>19</v>
      </c>
      <c r="C29" s="1" t="s">
        <v>14</v>
      </c>
      <c r="D29" s="1" t="s">
        <v>15</v>
      </c>
      <c r="E29" s="1" t="s">
        <v>232</v>
      </c>
      <c r="F29" s="1" t="s">
        <v>233</v>
      </c>
      <c r="G29" s="1" t="s">
        <v>7</v>
      </c>
      <c r="H29" s="2" t="str">
        <f>+VLOOKUP(A29,'[1]Base evd cierre 2020'!$B$2:$M$107,11,FALSE)</f>
        <v xml:space="preserve">ANALISTAS </v>
      </c>
      <c r="I29" s="3" t="str">
        <f>+VLOOKUP(A29,'[1]Base evd cierre 2020'!$B$2:$M$107,12,FALSE)</f>
        <v>SI</v>
      </c>
    </row>
    <row r="30" spans="1:9" x14ac:dyDescent="0.2">
      <c r="A30" s="1" t="s">
        <v>18</v>
      </c>
      <c r="B30" s="1" t="s">
        <v>19</v>
      </c>
      <c r="C30" s="1" t="s">
        <v>162</v>
      </c>
      <c r="D30" s="1" t="s">
        <v>163</v>
      </c>
      <c r="E30" s="1" t="s">
        <v>230</v>
      </c>
      <c r="F30" s="1" t="s">
        <v>233</v>
      </c>
      <c r="G30" s="1" t="s">
        <v>7</v>
      </c>
      <c r="H30" s="2" t="str">
        <f>+VLOOKUP(A30,'[1]Base evd cierre 2020'!$B$2:$M$107,11,FALSE)</f>
        <v xml:space="preserve">ANALISTAS </v>
      </c>
      <c r="I30" s="3" t="str">
        <f>+VLOOKUP(A30,'[1]Base evd cierre 2020'!$B$2:$M$107,12,FALSE)</f>
        <v>SI</v>
      </c>
    </row>
    <row r="31" spans="1:9" x14ac:dyDescent="0.2">
      <c r="A31" s="1" t="s">
        <v>18</v>
      </c>
      <c r="B31" s="1" t="s">
        <v>19</v>
      </c>
      <c r="C31" s="1" t="s">
        <v>178</v>
      </c>
      <c r="D31" s="1" t="s">
        <v>179</v>
      </c>
      <c r="E31" s="1" t="s">
        <v>230</v>
      </c>
      <c r="F31" s="1" t="s">
        <v>233</v>
      </c>
      <c r="G31" s="1" t="s">
        <v>7</v>
      </c>
      <c r="H31" s="2" t="str">
        <f>+VLOOKUP(A31,'[1]Base evd cierre 2020'!$B$2:$M$107,11,FALSE)</f>
        <v xml:space="preserve">ANALISTAS </v>
      </c>
      <c r="I31" s="3" t="str">
        <f>+VLOOKUP(A31,'[1]Base evd cierre 2020'!$B$2:$M$107,12,FALSE)</f>
        <v>SI</v>
      </c>
    </row>
    <row r="32" spans="1:9" x14ac:dyDescent="0.2">
      <c r="A32" s="1" t="s">
        <v>20</v>
      </c>
      <c r="B32" s="1" t="s">
        <v>21</v>
      </c>
      <c r="C32" s="1" t="s">
        <v>22</v>
      </c>
      <c r="D32" s="1" t="s">
        <v>23</v>
      </c>
      <c r="E32" s="1" t="s">
        <v>230</v>
      </c>
      <c r="F32" s="1" t="s">
        <v>233</v>
      </c>
      <c r="G32" s="1" t="s">
        <v>7</v>
      </c>
      <c r="H32" s="2" t="str">
        <f>+VLOOKUP(A32,'[1]Base evd cierre 2020'!$B$2:$M$107,11,FALSE)</f>
        <v>TECNICOS</v>
      </c>
      <c r="I32" s="3" t="str">
        <f>+VLOOKUP(A32,'[1]Base evd cierre 2020'!$B$2:$M$107,12,FALSE)</f>
        <v>SI</v>
      </c>
    </row>
    <row r="33" spans="1:9" x14ac:dyDescent="0.2">
      <c r="A33" s="1" t="s">
        <v>20</v>
      </c>
      <c r="B33" s="1" t="s">
        <v>21</v>
      </c>
      <c r="C33" s="1" t="s">
        <v>168</v>
      </c>
      <c r="D33" s="1" t="s">
        <v>169</v>
      </c>
      <c r="E33" s="1" t="s">
        <v>230</v>
      </c>
      <c r="F33" s="1" t="s">
        <v>233</v>
      </c>
      <c r="G33" s="1" t="s">
        <v>7</v>
      </c>
      <c r="H33" s="2" t="str">
        <f>+VLOOKUP(A33,'[1]Base evd cierre 2020'!$B$2:$M$107,11,FALSE)</f>
        <v>TECNICOS</v>
      </c>
      <c r="I33" s="3" t="str">
        <f>+VLOOKUP(A33,'[1]Base evd cierre 2020'!$B$2:$M$107,12,FALSE)</f>
        <v>SI</v>
      </c>
    </row>
    <row r="34" spans="1:9" x14ac:dyDescent="0.2">
      <c r="A34" s="1" t="s">
        <v>20</v>
      </c>
      <c r="B34" s="1" t="s">
        <v>21</v>
      </c>
      <c r="C34" s="1" t="s">
        <v>16</v>
      </c>
      <c r="D34" s="1" t="s">
        <v>17</v>
      </c>
      <c r="E34" s="1" t="s">
        <v>232</v>
      </c>
      <c r="F34" s="1" t="s">
        <v>233</v>
      </c>
      <c r="G34" s="1" t="s">
        <v>7</v>
      </c>
      <c r="H34" s="2" t="str">
        <f>+VLOOKUP(A34,'[1]Base evd cierre 2020'!$B$2:$M$107,11,FALSE)</f>
        <v>TECNICOS</v>
      </c>
      <c r="I34" s="3" t="str">
        <f>+VLOOKUP(A34,'[1]Base evd cierre 2020'!$B$2:$M$107,12,FALSE)</f>
        <v>SI</v>
      </c>
    </row>
    <row r="35" spans="1:9" x14ac:dyDescent="0.2">
      <c r="A35" s="1" t="s">
        <v>20</v>
      </c>
      <c r="B35" s="1" t="s">
        <v>21</v>
      </c>
      <c r="C35" s="1" t="s">
        <v>20</v>
      </c>
      <c r="D35" s="1" t="s">
        <v>21</v>
      </c>
      <c r="E35" s="1" t="s">
        <v>231</v>
      </c>
      <c r="F35" s="1" t="s">
        <v>233</v>
      </c>
      <c r="G35" s="1" t="s">
        <v>7</v>
      </c>
      <c r="H35" s="2" t="str">
        <f>+VLOOKUP(A35,'[1]Base evd cierre 2020'!$B$2:$M$107,11,FALSE)</f>
        <v>TECNICOS</v>
      </c>
      <c r="I35" s="3" t="str">
        <f>+VLOOKUP(A35,'[1]Base evd cierre 2020'!$B$2:$M$107,12,FALSE)</f>
        <v>SI</v>
      </c>
    </row>
    <row r="36" spans="1:9" x14ac:dyDescent="0.2">
      <c r="A36" s="1" t="s">
        <v>20</v>
      </c>
      <c r="B36" s="1" t="s">
        <v>21</v>
      </c>
      <c r="C36" s="1" t="s">
        <v>56</v>
      </c>
      <c r="D36" s="1" t="s">
        <v>57</v>
      </c>
      <c r="E36" s="1" t="s">
        <v>230</v>
      </c>
      <c r="F36" s="1" t="s">
        <v>233</v>
      </c>
      <c r="G36" s="1" t="s">
        <v>7</v>
      </c>
      <c r="H36" s="2" t="str">
        <f>+VLOOKUP(A36,'[1]Base evd cierre 2020'!$B$2:$M$107,11,FALSE)</f>
        <v>TECNICOS</v>
      </c>
      <c r="I36" s="3" t="str">
        <f>+VLOOKUP(A36,'[1]Base evd cierre 2020'!$B$2:$M$107,12,FALSE)</f>
        <v>SI</v>
      </c>
    </row>
    <row r="37" spans="1:9" x14ac:dyDescent="0.2">
      <c r="A37" s="1" t="s">
        <v>22</v>
      </c>
      <c r="B37" s="1" t="s">
        <v>23</v>
      </c>
      <c r="C37" s="1" t="s">
        <v>22</v>
      </c>
      <c r="D37" s="1" t="s">
        <v>23</v>
      </c>
      <c r="E37" s="1" t="s">
        <v>231</v>
      </c>
      <c r="F37" s="1" t="s">
        <v>233</v>
      </c>
      <c r="G37" s="1" t="s">
        <v>7</v>
      </c>
      <c r="H37" s="2" t="str">
        <f>+VLOOKUP(A37,'[1]Base evd cierre 2020'!$B$2:$M$107,11,FALSE)</f>
        <v>SUPERINTENDENTES</v>
      </c>
      <c r="I37" s="3" t="str">
        <f>+VLOOKUP(A37,'[1]Base evd cierre 2020'!$B$2:$M$107,12,FALSE)</f>
        <v>SI</v>
      </c>
    </row>
    <row r="38" spans="1:9" x14ac:dyDescent="0.2">
      <c r="A38" s="1" t="s">
        <v>22</v>
      </c>
      <c r="B38" s="1" t="s">
        <v>23</v>
      </c>
      <c r="C38" s="1" t="s">
        <v>82</v>
      </c>
      <c r="D38" s="1" t="s">
        <v>83</v>
      </c>
      <c r="E38" s="1" t="s">
        <v>230</v>
      </c>
      <c r="F38" s="1" t="s">
        <v>233</v>
      </c>
      <c r="G38" s="1" t="s">
        <v>7</v>
      </c>
      <c r="H38" s="2" t="str">
        <f>+VLOOKUP(A38,'[1]Base evd cierre 2020'!$B$2:$M$107,11,FALSE)</f>
        <v>SUPERINTENDENTES</v>
      </c>
      <c r="I38" s="3" t="str">
        <f>+VLOOKUP(A38,'[1]Base evd cierre 2020'!$B$2:$M$107,12,FALSE)</f>
        <v>SI</v>
      </c>
    </row>
    <row r="39" spans="1:9" x14ac:dyDescent="0.2">
      <c r="A39" s="1" t="s">
        <v>22</v>
      </c>
      <c r="B39" s="1" t="s">
        <v>23</v>
      </c>
      <c r="C39" s="1" t="s">
        <v>68</v>
      </c>
      <c r="D39" s="1" t="s">
        <v>69</v>
      </c>
      <c r="E39" s="1" t="s">
        <v>230</v>
      </c>
      <c r="F39" s="1" t="s">
        <v>233</v>
      </c>
      <c r="G39" s="1" t="s">
        <v>7</v>
      </c>
      <c r="H39" s="2" t="str">
        <f>+VLOOKUP(A39,'[1]Base evd cierre 2020'!$B$2:$M$107,11,FALSE)</f>
        <v>SUPERINTENDENTES</v>
      </c>
      <c r="I39" s="3" t="str">
        <f>+VLOOKUP(A39,'[1]Base evd cierre 2020'!$B$2:$M$107,12,FALSE)</f>
        <v>SI</v>
      </c>
    </row>
    <row r="40" spans="1:9" x14ac:dyDescent="0.2">
      <c r="A40" s="1" t="s">
        <v>22</v>
      </c>
      <c r="B40" s="1" t="s">
        <v>23</v>
      </c>
      <c r="C40" s="1" t="s">
        <v>134</v>
      </c>
      <c r="D40" s="1" t="s">
        <v>135</v>
      </c>
      <c r="E40" s="1" t="s">
        <v>230</v>
      </c>
      <c r="F40" s="1" t="s">
        <v>233</v>
      </c>
      <c r="G40" s="1" t="s">
        <v>7</v>
      </c>
      <c r="H40" s="2" t="str">
        <f>+VLOOKUP(A40,'[1]Base evd cierre 2020'!$B$2:$M$107,11,FALSE)</f>
        <v>SUPERINTENDENTES</v>
      </c>
      <c r="I40" s="3" t="str">
        <f>+VLOOKUP(A40,'[1]Base evd cierre 2020'!$B$2:$M$107,12,FALSE)</f>
        <v>SI</v>
      </c>
    </row>
    <row r="41" spans="1:9" x14ac:dyDescent="0.2">
      <c r="A41" s="1" t="s">
        <v>22</v>
      </c>
      <c r="B41" s="1" t="s">
        <v>23</v>
      </c>
      <c r="C41" s="1" t="s">
        <v>190</v>
      </c>
      <c r="D41" s="1" t="s">
        <v>191</v>
      </c>
      <c r="E41" s="1" t="s">
        <v>232</v>
      </c>
      <c r="F41" s="1" t="s">
        <v>233</v>
      </c>
      <c r="G41" s="1" t="s">
        <v>7</v>
      </c>
      <c r="H41" s="2" t="str">
        <f>+VLOOKUP(A41,'[1]Base evd cierre 2020'!$B$2:$M$107,11,FALSE)</f>
        <v>SUPERINTENDENTES</v>
      </c>
      <c r="I41" s="3" t="str">
        <f>+VLOOKUP(A41,'[1]Base evd cierre 2020'!$B$2:$M$107,12,FALSE)</f>
        <v>SI</v>
      </c>
    </row>
    <row r="42" spans="1:9" x14ac:dyDescent="0.2">
      <c r="A42" s="1" t="s">
        <v>24</v>
      </c>
      <c r="B42" s="1" t="s">
        <v>25</v>
      </c>
      <c r="C42" s="1" t="s">
        <v>58</v>
      </c>
      <c r="D42" s="1" t="s">
        <v>59</v>
      </c>
      <c r="E42" s="1" t="s">
        <v>232</v>
      </c>
      <c r="F42" s="1" t="s">
        <v>233</v>
      </c>
      <c r="G42" s="1" t="s">
        <v>7</v>
      </c>
      <c r="H42" s="2" t="str">
        <f>+VLOOKUP(A42,'[1]Base evd cierre 2020'!$B$2:$M$107,11,FALSE)</f>
        <v>OPERADORES AUXILIARES</v>
      </c>
      <c r="I42" s="3" t="str">
        <f>+VLOOKUP(A42,'[1]Base evd cierre 2020'!$B$2:$M$107,12,FALSE)</f>
        <v>NO</v>
      </c>
    </row>
    <row r="43" spans="1:9" x14ac:dyDescent="0.2">
      <c r="A43" s="1" t="s">
        <v>24</v>
      </c>
      <c r="B43" s="1" t="s">
        <v>25</v>
      </c>
      <c r="C43" s="1" t="s">
        <v>24</v>
      </c>
      <c r="D43" s="1" t="s">
        <v>25</v>
      </c>
      <c r="E43" s="1" t="s">
        <v>231</v>
      </c>
      <c r="F43" s="1" t="s">
        <v>233</v>
      </c>
      <c r="G43" s="1" t="s">
        <v>7</v>
      </c>
      <c r="H43" s="2" t="str">
        <f>+VLOOKUP(A43,'[1]Base evd cierre 2020'!$B$2:$M$107,11,FALSE)</f>
        <v>OPERADORES AUXILIARES</v>
      </c>
      <c r="I43" s="3" t="str">
        <f>+VLOOKUP(A43,'[1]Base evd cierre 2020'!$B$2:$M$107,12,FALSE)</f>
        <v>NO</v>
      </c>
    </row>
    <row r="44" spans="1:9" x14ac:dyDescent="0.2">
      <c r="A44" s="1" t="s">
        <v>24</v>
      </c>
      <c r="B44" s="1" t="s">
        <v>25</v>
      </c>
      <c r="C44" s="1" t="s">
        <v>58</v>
      </c>
      <c r="D44" s="1" t="s">
        <v>59</v>
      </c>
      <c r="E44" s="1" t="s">
        <v>230</v>
      </c>
      <c r="F44" s="1" t="s">
        <v>233</v>
      </c>
      <c r="G44" s="1" t="s">
        <v>7</v>
      </c>
      <c r="H44" s="2" t="str">
        <f>+VLOOKUP(A44,'[1]Base evd cierre 2020'!$B$2:$M$107,11,FALSE)</f>
        <v>OPERADORES AUXILIARES</v>
      </c>
      <c r="I44" s="3" t="str">
        <f>+VLOOKUP(A44,'[1]Base evd cierre 2020'!$B$2:$M$107,12,FALSE)</f>
        <v>NO</v>
      </c>
    </row>
    <row r="45" spans="1:9" x14ac:dyDescent="0.2">
      <c r="A45" s="1" t="s">
        <v>24</v>
      </c>
      <c r="B45" s="1" t="s">
        <v>25</v>
      </c>
      <c r="C45" s="1" t="s">
        <v>132</v>
      </c>
      <c r="D45" s="1" t="s">
        <v>133</v>
      </c>
      <c r="E45" s="1" t="s">
        <v>230</v>
      </c>
      <c r="F45" s="1" t="s">
        <v>233</v>
      </c>
      <c r="G45" s="1" t="s">
        <v>7</v>
      </c>
      <c r="H45" s="2" t="str">
        <f>+VLOOKUP(A45,'[1]Base evd cierre 2020'!$B$2:$M$107,11,FALSE)</f>
        <v>OPERADORES AUXILIARES</v>
      </c>
      <c r="I45" s="3" t="str">
        <f>+VLOOKUP(A45,'[1]Base evd cierre 2020'!$B$2:$M$107,12,FALSE)</f>
        <v>NO</v>
      </c>
    </row>
    <row r="46" spans="1:9" x14ac:dyDescent="0.2">
      <c r="A46" s="1" t="s">
        <v>26</v>
      </c>
      <c r="B46" s="1" t="s">
        <v>27</v>
      </c>
      <c r="C46" s="1" t="s">
        <v>220</v>
      </c>
      <c r="D46" s="1" t="s">
        <v>221</v>
      </c>
      <c r="E46" s="1" t="s">
        <v>232</v>
      </c>
      <c r="F46" s="1" t="s">
        <v>233</v>
      </c>
      <c r="G46" s="1" t="s">
        <v>7</v>
      </c>
      <c r="H46" s="2" t="str">
        <f>+VLOOKUP(A46,'[1]Base evd cierre 2020'!$B$2:$M$107,11,FALSE)</f>
        <v>DIRECTIVOS</v>
      </c>
      <c r="I46" s="3" t="str">
        <f>+VLOOKUP(A46,'[1]Base evd cierre 2020'!$B$2:$M$107,12,FALSE)</f>
        <v>SI</v>
      </c>
    </row>
    <row r="47" spans="1:9" x14ac:dyDescent="0.2">
      <c r="A47" s="1" t="s">
        <v>26</v>
      </c>
      <c r="B47" s="1" t="s">
        <v>27</v>
      </c>
      <c r="C47" s="1" t="s">
        <v>118</v>
      </c>
      <c r="D47" s="1" t="s">
        <v>119</v>
      </c>
      <c r="E47" s="1" t="s">
        <v>230</v>
      </c>
      <c r="F47" s="1" t="s">
        <v>233</v>
      </c>
      <c r="G47" s="1" t="s">
        <v>7</v>
      </c>
      <c r="H47" s="2" t="str">
        <f>+VLOOKUP(A47,'[1]Base evd cierre 2020'!$B$2:$M$107,11,FALSE)</f>
        <v>DIRECTIVOS</v>
      </c>
      <c r="I47" s="3" t="str">
        <f>+VLOOKUP(A47,'[1]Base evd cierre 2020'!$B$2:$M$107,12,FALSE)</f>
        <v>SI</v>
      </c>
    </row>
    <row r="48" spans="1:9" x14ac:dyDescent="0.2">
      <c r="A48" s="1" t="s">
        <v>26</v>
      </c>
      <c r="B48" s="1" t="s">
        <v>27</v>
      </c>
      <c r="C48" s="1" t="s">
        <v>26</v>
      </c>
      <c r="D48" s="1" t="s">
        <v>27</v>
      </c>
      <c r="E48" s="1" t="s">
        <v>231</v>
      </c>
      <c r="F48" s="1" t="s">
        <v>233</v>
      </c>
      <c r="G48" s="1" t="s">
        <v>7</v>
      </c>
      <c r="H48" s="2" t="str">
        <f>+VLOOKUP(A48,'[1]Base evd cierre 2020'!$B$2:$M$107,11,FALSE)</f>
        <v>DIRECTIVOS</v>
      </c>
      <c r="I48" s="3" t="str">
        <f>+VLOOKUP(A48,'[1]Base evd cierre 2020'!$B$2:$M$107,12,FALSE)</f>
        <v>SI</v>
      </c>
    </row>
    <row r="49" spans="1:9" x14ac:dyDescent="0.2">
      <c r="A49" s="1" t="s">
        <v>26</v>
      </c>
      <c r="B49" s="1" t="s">
        <v>27</v>
      </c>
      <c r="C49" s="1" t="s">
        <v>88</v>
      </c>
      <c r="D49" s="1" t="s">
        <v>89</v>
      </c>
      <c r="E49" s="1" t="s">
        <v>230</v>
      </c>
      <c r="F49" s="1" t="s">
        <v>233</v>
      </c>
      <c r="G49" s="1" t="s">
        <v>7</v>
      </c>
      <c r="H49" s="2" t="str">
        <f>+VLOOKUP(A49,'[1]Base evd cierre 2020'!$B$2:$M$107,11,FALSE)</f>
        <v>DIRECTIVOS</v>
      </c>
      <c r="I49" s="3" t="str">
        <f>+VLOOKUP(A49,'[1]Base evd cierre 2020'!$B$2:$M$107,12,FALSE)</f>
        <v>SI</v>
      </c>
    </row>
    <row r="50" spans="1:9" x14ac:dyDescent="0.2">
      <c r="A50" s="1" t="s">
        <v>26</v>
      </c>
      <c r="B50" s="1" t="s">
        <v>27</v>
      </c>
      <c r="C50" s="1" t="s">
        <v>190</v>
      </c>
      <c r="D50" s="1" t="s">
        <v>191</v>
      </c>
      <c r="E50" s="1" t="s">
        <v>230</v>
      </c>
      <c r="F50" s="1" t="s">
        <v>233</v>
      </c>
      <c r="G50" s="1" t="s">
        <v>7</v>
      </c>
      <c r="H50" s="2" t="str">
        <f>+VLOOKUP(A50,'[1]Base evd cierre 2020'!$B$2:$M$107,11,FALSE)</f>
        <v>DIRECTIVOS</v>
      </c>
      <c r="I50" s="3" t="str">
        <f>+VLOOKUP(A50,'[1]Base evd cierre 2020'!$B$2:$M$107,12,FALSE)</f>
        <v>SI</v>
      </c>
    </row>
    <row r="51" spans="1:9" x14ac:dyDescent="0.2">
      <c r="A51" s="1" t="s">
        <v>28</v>
      </c>
      <c r="B51" s="1" t="s">
        <v>29</v>
      </c>
      <c r="C51" s="1" t="s">
        <v>210</v>
      </c>
      <c r="D51" s="1" t="s">
        <v>211</v>
      </c>
      <c r="E51" s="1" t="s">
        <v>230</v>
      </c>
      <c r="F51" s="1" t="s">
        <v>233</v>
      </c>
      <c r="G51" s="1" t="s">
        <v>7</v>
      </c>
      <c r="H51" s="2" t="str">
        <f>+VLOOKUP(A51,'[1]Base evd cierre 2020'!$B$2:$M$107,11,FALSE)</f>
        <v xml:space="preserve">ANALISTAS </v>
      </c>
      <c r="I51" s="3" t="str">
        <f>+VLOOKUP(A51,'[1]Base evd cierre 2020'!$B$2:$M$107,12,FALSE)</f>
        <v>SI</v>
      </c>
    </row>
    <row r="52" spans="1:9" x14ac:dyDescent="0.2">
      <c r="A52" s="1" t="s">
        <v>28</v>
      </c>
      <c r="B52" s="1" t="s">
        <v>29</v>
      </c>
      <c r="C52" s="1" t="s">
        <v>128</v>
      </c>
      <c r="D52" s="1" t="s">
        <v>129</v>
      </c>
      <c r="E52" s="1" t="s">
        <v>230</v>
      </c>
      <c r="F52" s="1" t="s">
        <v>233</v>
      </c>
      <c r="G52" s="1" t="s">
        <v>7</v>
      </c>
      <c r="H52" s="2" t="str">
        <f>+VLOOKUP(A52,'[1]Base evd cierre 2020'!$B$2:$M$107,11,FALSE)</f>
        <v xml:space="preserve">ANALISTAS </v>
      </c>
      <c r="I52" s="3" t="str">
        <f>+VLOOKUP(A52,'[1]Base evd cierre 2020'!$B$2:$M$107,12,FALSE)</f>
        <v>SI</v>
      </c>
    </row>
    <row r="53" spans="1:9" x14ac:dyDescent="0.2">
      <c r="A53" s="1" t="s">
        <v>28</v>
      </c>
      <c r="B53" s="1" t="s">
        <v>29</v>
      </c>
      <c r="C53" s="1" t="s">
        <v>94</v>
      </c>
      <c r="D53" s="1" t="s">
        <v>95</v>
      </c>
      <c r="E53" s="1" t="s">
        <v>230</v>
      </c>
      <c r="F53" s="1" t="s">
        <v>233</v>
      </c>
      <c r="G53" s="1" t="s">
        <v>7</v>
      </c>
      <c r="H53" s="2" t="str">
        <f>+VLOOKUP(A53,'[1]Base evd cierre 2020'!$B$2:$M$107,11,FALSE)</f>
        <v xml:space="preserve">ANALISTAS </v>
      </c>
      <c r="I53" s="3" t="str">
        <f>+VLOOKUP(A53,'[1]Base evd cierre 2020'!$B$2:$M$107,12,FALSE)</f>
        <v>SI</v>
      </c>
    </row>
    <row r="54" spans="1:9" x14ac:dyDescent="0.2">
      <c r="A54" s="1" t="s">
        <v>28</v>
      </c>
      <c r="B54" s="1" t="s">
        <v>29</v>
      </c>
      <c r="C54" s="1" t="s">
        <v>28</v>
      </c>
      <c r="D54" s="1" t="s">
        <v>29</v>
      </c>
      <c r="E54" s="1" t="s">
        <v>231</v>
      </c>
      <c r="F54" s="1" t="s">
        <v>233</v>
      </c>
      <c r="G54" s="1" t="s">
        <v>7</v>
      </c>
      <c r="H54" s="2" t="str">
        <f>+VLOOKUP(A54,'[1]Base evd cierre 2020'!$B$2:$M$107,11,FALSE)</f>
        <v xml:space="preserve">ANALISTAS </v>
      </c>
      <c r="I54" s="3" t="str">
        <f>+VLOOKUP(A54,'[1]Base evd cierre 2020'!$B$2:$M$107,12,FALSE)</f>
        <v>SI</v>
      </c>
    </row>
    <row r="55" spans="1:9" x14ac:dyDescent="0.2">
      <c r="A55" s="1" t="s">
        <v>28</v>
      </c>
      <c r="B55" s="1" t="s">
        <v>29</v>
      </c>
      <c r="C55" s="1" t="s">
        <v>48</v>
      </c>
      <c r="D55" s="1" t="s">
        <v>49</v>
      </c>
      <c r="E55" s="1" t="s">
        <v>232</v>
      </c>
      <c r="F55" s="1" t="s">
        <v>233</v>
      </c>
      <c r="G55" s="1" t="s">
        <v>7</v>
      </c>
      <c r="H55" s="2" t="str">
        <f>+VLOOKUP(A55,'[1]Base evd cierre 2020'!$B$2:$M$107,11,FALSE)</f>
        <v xml:space="preserve">ANALISTAS </v>
      </c>
      <c r="I55" s="3" t="str">
        <f>+VLOOKUP(A55,'[1]Base evd cierre 2020'!$B$2:$M$107,12,FALSE)</f>
        <v>SI</v>
      </c>
    </row>
    <row r="56" spans="1:9" x14ac:dyDescent="0.2">
      <c r="A56" s="1" t="s">
        <v>30</v>
      </c>
      <c r="B56" s="1" t="s">
        <v>31</v>
      </c>
      <c r="C56" s="1" t="s">
        <v>168</v>
      </c>
      <c r="D56" s="1" t="s">
        <v>169</v>
      </c>
      <c r="E56" s="1" t="s">
        <v>230</v>
      </c>
      <c r="F56" s="1" t="s">
        <v>233</v>
      </c>
      <c r="G56" s="1" t="s">
        <v>7</v>
      </c>
      <c r="H56" s="2" t="str">
        <f>+VLOOKUP(A56,'[1]Base evd cierre 2020'!$B$2:$M$107,11,FALSE)</f>
        <v>ESPECIALISTAS GENTE A CARGO</v>
      </c>
      <c r="I56" s="3" t="str">
        <f>+VLOOKUP(A56,'[1]Base evd cierre 2020'!$B$2:$M$107,12,FALSE)</f>
        <v>NO</v>
      </c>
    </row>
    <row r="57" spans="1:9" x14ac:dyDescent="0.2">
      <c r="A57" s="1" t="s">
        <v>30</v>
      </c>
      <c r="B57" s="1" t="s">
        <v>31</v>
      </c>
      <c r="C57" s="1" t="s">
        <v>22</v>
      </c>
      <c r="D57" s="1" t="s">
        <v>23</v>
      </c>
      <c r="E57" s="1" t="s">
        <v>230</v>
      </c>
      <c r="F57" s="1" t="s">
        <v>233</v>
      </c>
      <c r="G57" s="1" t="s">
        <v>7</v>
      </c>
      <c r="H57" s="2" t="str">
        <f>+VLOOKUP(A57,'[1]Base evd cierre 2020'!$B$2:$M$107,11,FALSE)</f>
        <v>ESPECIALISTAS GENTE A CARGO</v>
      </c>
      <c r="I57" s="3" t="str">
        <f>+VLOOKUP(A57,'[1]Base evd cierre 2020'!$B$2:$M$107,12,FALSE)</f>
        <v>NO</v>
      </c>
    </row>
    <row r="58" spans="1:9" x14ac:dyDescent="0.2">
      <c r="A58" s="1" t="s">
        <v>30</v>
      </c>
      <c r="B58" s="1" t="s">
        <v>31</v>
      </c>
      <c r="C58" s="1" t="s">
        <v>30</v>
      </c>
      <c r="D58" s="1" t="s">
        <v>31</v>
      </c>
      <c r="E58" s="1" t="s">
        <v>231</v>
      </c>
      <c r="F58" s="1" t="s">
        <v>233</v>
      </c>
      <c r="G58" s="1" t="s">
        <v>7</v>
      </c>
      <c r="H58" s="2" t="str">
        <f>+VLOOKUP(A58,'[1]Base evd cierre 2020'!$B$2:$M$107,11,FALSE)</f>
        <v>ESPECIALISTAS GENTE A CARGO</v>
      </c>
      <c r="I58" s="3" t="str">
        <f>+VLOOKUP(A58,'[1]Base evd cierre 2020'!$B$2:$M$107,12,FALSE)</f>
        <v>NO</v>
      </c>
    </row>
    <row r="59" spans="1:9" x14ac:dyDescent="0.2">
      <c r="A59" s="1" t="s">
        <v>30</v>
      </c>
      <c r="B59" s="1" t="s">
        <v>31</v>
      </c>
      <c r="C59" s="1" t="s">
        <v>74</v>
      </c>
      <c r="D59" s="1" t="s">
        <v>75</v>
      </c>
      <c r="E59" s="1" t="s">
        <v>230</v>
      </c>
      <c r="F59" s="1" t="s">
        <v>233</v>
      </c>
      <c r="G59" s="1" t="s">
        <v>7</v>
      </c>
      <c r="H59" s="2" t="str">
        <f>+VLOOKUP(A59,'[1]Base evd cierre 2020'!$B$2:$M$107,11,FALSE)</f>
        <v>ESPECIALISTAS GENTE A CARGO</v>
      </c>
      <c r="I59" s="3" t="str">
        <f>+VLOOKUP(A59,'[1]Base evd cierre 2020'!$B$2:$M$107,12,FALSE)</f>
        <v>NO</v>
      </c>
    </row>
    <row r="60" spans="1:9" x14ac:dyDescent="0.2">
      <c r="A60" s="1" t="s">
        <v>30</v>
      </c>
      <c r="B60" s="1" t="s">
        <v>31</v>
      </c>
      <c r="C60" s="1" t="s">
        <v>134</v>
      </c>
      <c r="D60" s="1" t="s">
        <v>135</v>
      </c>
      <c r="E60" s="1" t="s">
        <v>232</v>
      </c>
      <c r="F60" s="1" t="s">
        <v>233</v>
      </c>
      <c r="G60" s="1" t="s">
        <v>7</v>
      </c>
      <c r="H60" s="2" t="str">
        <f>+VLOOKUP(A60,'[1]Base evd cierre 2020'!$B$2:$M$107,11,FALSE)</f>
        <v>ESPECIALISTAS GENTE A CARGO</v>
      </c>
      <c r="I60" s="3" t="str">
        <f>+VLOOKUP(A60,'[1]Base evd cierre 2020'!$B$2:$M$107,12,FALSE)</f>
        <v>NO</v>
      </c>
    </row>
    <row r="61" spans="1:9" x14ac:dyDescent="0.2">
      <c r="A61" s="1" t="s">
        <v>32</v>
      </c>
      <c r="B61" s="1" t="s">
        <v>33</v>
      </c>
      <c r="C61" s="1" t="s">
        <v>160</v>
      </c>
      <c r="D61" s="1" t="s">
        <v>161</v>
      </c>
      <c r="E61" s="1" t="s">
        <v>230</v>
      </c>
      <c r="F61" s="1" t="s">
        <v>233</v>
      </c>
      <c r="G61" s="1" t="s">
        <v>7</v>
      </c>
      <c r="H61" s="2" t="str">
        <f>+VLOOKUP(A61,'[1]Base evd cierre 2020'!$B$2:$M$107,11,FALSE)</f>
        <v>ESPECIALISTAS GENTE A CARGO</v>
      </c>
      <c r="I61" s="3" t="str">
        <f>+VLOOKUP(A61,'[1]Base evd cierre 2020'!$B$2:$M$107,12,FALSE)</f>
        <v>SI</v>
      </c>
    </row>
    <row r="62" spans="1:9" x14ac:dyDescent="0.2">
      <c r="A62" s="1" t="s">
        <v>32</v>
      </c>
      <c r="B62" s="1" t="s">
        <v>33</v>
      </c>
      <c r="C62" s="1" t="s">
        <v>172</v>
      </c>
      <c r="D62" s="1" t="s">
        <v>173</v>
      </c>
      <c r="E62" s="1" t="s">
        <v>230</v>
      </c>
      <c r="F62" s="1" t="s">
        <v>233</v>
      </c>
      <c r="G62" s="1" t="s">
        <v>7</v>
      </c>
      <c r="H62" s="2" t="str">
        <f>+VLOOKUP(A62,'[1]Base evd cierre 2020'!$B$2:$M$107,11,FALSE)</f>
        <v>ESPECIALISTAS GENTE A CARGO</v>
      </c>
      <c r="I62" s="3" t="str">
        <f>+VLOOKUP(A62,'[1]Base evd cierre 2020'!$B$2:$M$107,12,FALSE)</f>
        <v>SI</v>
      </c>
    </row>
    <row r="63" spans="1:9" x14ac:dyDescent="0.2">
      <c r="A63" s="1" t="s">
        <v>32</v>
      </c>
      <c r="B63" s="1" t="s">
        <v>33</v>
      </c>
      <c r="C63" s="1" t="s">
        <v>32</v>
      </c>
      <c r="D63" s="1" t="s">
        <v>33</v>
      </c>
      <c r="E63" s="1" t="s">
        <v>231</v>
      </c>
      <c r="F63" s="1" t="s">
        <v>233</v>
      </c>
      <c r="G63" s="1" t="s">
        <v>7</v>
      </c>
      <c r="H63" s="2" t="str">
        <f>+VLOOKUP(A63,'[1]Base evd cierre 2020'!$B$2:$M$107,11,FALSE)</f>
        <v>ESPECIALISTAS GENTE A CARGO</v>
      </c>
      <c r="I63" s="3" t="str">
        <f>+VLOOKUP(A63,'[1]Base evd cierre 2020'!$B$2:$M$107,12,FALSE)</f>
        <v>SI</v>
      </c>
    </row>
    <row r="64" spans="1:9" x14ac:dyDescent="0.2">
      <c r="A64" s="1" t="s">
        <v>32</v>
      </c>
      <c r="B64" s="1" t="s">
        <v>33</v>
      </c>
      <c r="C64" s="1" t="s">
        <v>88</v>
      </c>
      <c r="D64" s="1" t="s">
        <v>89</v>
      </c>
      <c r="E64" s="1" t="s">
        <v>232</v>
      </c>
      <c r="F64" s="1" t="s">
        <v>233</v>
      </c>
      <c r="G64" s="1" t="s">
        <v>7</v>
      </c>
      <c r="H64" s="2" t="str">
        <f>+VLOOKUP(A64,'[1]Base evd cierre 2020'!$B$2:$M$107,11,FALSE)</f>
        <v>ESPECIALISTAS GENTE A CARGO</v>
      </c>
      <c r="I64" s="3" t="str">
        <f>+VLOOKUP(A64,'[1]Base evd cierre 2020'!$B$2:$M$107,12,FALSE)</f>
        <v>SI</v>
      </c>
    </row>
    <row r="65" spans="1:9" x14ac:dyDescent="0.2">
      <c r="A65" s="1" t="s">
        <v>32</v>
      </c>
      <c r="B65" s="1" t="s">
        <v>33</v>
      </c>
      <c r="C65" s="1" t="s">
        <v>52</v>
      </c>
      <c r="D65" s="1" t="s">
        <v>53</v>
      </c>
      <c r="E65" s="1" t="s">
        <v>230</v>
      </c>
      <c r="F65" s="1" t="s">
        <v>233</v>
      </c>
      <c r="G65" s="1" t="s">
        <v>7</v>
      </c>
      <c r="H65" s="2" t="str">
        <f>+VLOOKUP(A65,'[1]Base evd cierre 2020'!$B$2:$M$107,11,FALSE)</f>
        <v>ESPECIALISTAS GENTE A CARGO</v>
      </c>
      <c r="I65" s="3" t="str">
        <f>+VLOOKUP(A65,'[1]Base evd cierre 2020'!$B$2:$M$107,12,FALSE)</f>
        <v>SI</v>
      </c>
    </row>
    <row r="66" spans="1:9" x14ac:dyDescent="0.2">
      <c r="A66" s="1" t="s">
        <v>34</v>
      </c>
      <c r="B66" s="1" t="s">
        <v>35</v>
      </c>
      <c r="C66" s="1" t="s">
        <v>80</v>
      </c>
      <c r="D66" s="1" t="s">
        <v>81</v>
      </c>
      <c r="E66" s="1" t="s">
        <v>232</v>
      </c>
      <c r="F66" s="1" t="s">
        <v>233</v>
      </c>
      <c r="G66" s="1" t="s">
        <v>7</v>
      </c>
      <c r="H66" s="2" t="str">
        <f>+VLOOKUP(A66,'[1]Base evd cierre 2020'!$B$2:$M$107,11,FALSE)</f>
        <v>OPERADORES AUXILIARES</v>
      </c>
      <c r="I66" s="3" t="str">
        <f>+VLOOKUP(A66,'[1]Base evd cierre 2020'!$B$2:$M$107,12,FALSE)</f>
        <v>NO</v>
      </c>
    </row>
    <row r="67" spans="1:9" x14ac:dyDescent="0.2">
      <c r="A67" s="1" t="s">
        <v>34</v>
      </c>
      <c r="B67" s="1" t="s">
        <v>35</v>
      </c>
      <c r="C67" s="1" t="s">
        <v>34</v>
      </c>
      <c r="D67" s="1" t="s">
        <v>35</v>
      </c>
      <c r="E67" s="1" t="s">
        <v>231</v>
      </c>
      <c r="F67" s="1" t="s">
        <v>233</v>
      </c>
      <c r="G67" s="1" t="s">
        <v>7</v>
      </c>
      <c r="H67" s="2" t="str">
        <f>+VLOOKUP(A67,'[1]Base evd cierre 2020'!$B$2:$M$107,11,FALSE)</f>
        <v>OPERADORES AUXILIARES</v>
      </c>
      <c r="I67" s="3" t="str">
        <f>+VLOOKUP(A67,'[1]Base evd cierre 2020'!$B$2:$M$107,12,FALSE)</f>
        <v>NO</v>
      </c>
    </row>
    <row r="68" spans="1:9" x14ac:dyDescent="0.2">
      <c r="A68" s="1" t="s">
        <v>34</v>
      </c>
      <c r="B68" s="1" t="s">
        <v>35</v>
      </c>
      <c r="C68" s="1" t="s">
        <v>212</v>
      </c>
      <c r="D68" s="1" t="s">
        <v>213</v>
      </c>
      <c r="E68" s="1" t="s">
        <v>230</v>
      </c>
      <c r="F68" s="1" t="s">
        <v>233</v>
      </c>
      <c r="G68" s="1" t="s">
        <v>7</v>
      </c>
      <c r="H68" s="2" t="str">
        <f>+VLOOKUP(A68,'[1]Base evd cierre 2020'!$B$2:$M$107,11,FALSE)</f>
        <v>OPERADORES AUXILIARES</v>
      </c>
      <c r="I68" s="3" t="str">
        <f>+VLOOKUP(A68,'[1]Base evd cierre 2020'!$B$2:$M$107,12,FALSE)</f>
        <v>NO</v>
      </c>
    </row>
    <row r="69" spans="1:9" x14ac:dyDescent="0.2">
      <c r="A69" s="1" t="s">
        <v>34</v>
      </c>
      <c r="B69" s="1" t="s">
        <v>35</v>
      </c>
      <c r="C69" s="1" t="s">
        <v>48</v>
      </c>
      <c r="D69" s="1" t="s">
        <v>49</v>
      </c>
      <c r="E69" s="1" t="s">
        <v>230</v>
      </c>
      <c r="F69" s="1" t="s">
        <v>233</v>
      </c>
      <c r="G69" s="1" t="s">
        <v>7</v>
      </c>
      <c r="H69" s="2" t="str">
        <f>+VLOOKUP(A69,'[1]Base evd cierre 2020'!$B$2:$M$107,11,FALSE)</f>
        <v>OPERADORES AUXILIARES</v>
      </c>
      <c r="I69" s="3" t="str">
        <f>+VLOOKUP(A69,'[1]Base evd cierre 2020'!$B$2:$M$107,12,FALSE)</f>
        <v>NO</v>
      </c>
    </row>
    <row r="70" spans="1:9" x14ac:dyDescent="0.2">
      <c r="A70" s="1" t="s">
        <v>36</v>
      </c>
      <c r="B70" s="1" t="s">
        <v>37</v>
      </c>
      <c r="C70" s="1" t="s">
        <v>168</v>
      </c>
      <c r="D70" s="1" t="s">
        <v>169</v>
      </c>
      <c r="E70" s="1" t="s">
        <v>230</v>
      </c>
      <c r="F70" s="1" t="s">
        <v>233</v>
      </c>
      <c r="G70" s="1" t="s">
        <v>7</v>
      </c>
      <c r="H70" s="2" t="str">
        <f>+VLOOKUP(A70,'[1]Base evd cierre 2020'!$B$2:$M$107,11,FALSE)</f>
        <v>ANALISTAS CON GENTE A CARGO</v>
      </c>
      <c r="I70" s="3" t="str">
        <f>+VLOOKUP(A70,'[1]Base evd cierre 2020'!$B$2:$M$107,12,FALSE)</f>
        <v>SI</v>
      </c>
    </row>
    <row r="71" spans="1:9" x14ac:dyDescent="0.2">
      <c r="A71" s="1" t="s">
        <v>36</v>
      </c>
      <c r="B71" s="1" t="s">
        <v>37</v>
      </c>
      <c r="C71" s="1" t="s">
        <v>206</v>
      </c>
      <c r="D71" s="1" t="s">
        <v>207</v>
      </c>
      <c r="E71" s="1" t="s">
        <v>230</v>
      </c>
      <c r="F71" s="1" t="s">
        <v>233</v>
      </c>
      <c r="G71" s="1" t="s">
        <v>7</v>
      </c>
      <c r="H71" s="2" t="str">
        <f>+VLOOKUP(A71,'[1]Base evd cierre 2020'!$B$2:$M$107,11,FALSE)</f>
        <v>ANALISTAS CON GENTE A CARGO</v>
      </c>
      <c r="I71" s="3" t="str">
        <f>+VLOOKUP(A71,'[1]Base evd cierre 2020'!$B$2:$M$107,12,FALSE)</f>
        <v>SI</v>
      </c>
    </row>
    <row r="72" spans="1:9" x14ac:dyDescent="0.2">
      <c r="A72" s="1" t="s">
        <v>36</v>
      </c>
      <c r="B72" s="1" t="s">
        <v>37</v>
      </c>
      <c r="C72" s="1" t="s">
        <v>114</v>
      </c>
      <c r="D72" s="1" t="s">
        <v>115</v>
      </c>
      <c r="E72" s="1" t="s">
        <v>232</v>
      </c>
      <c r="F72" s="1" t="s">
        <v>233</v>
      </c>
      <c r="G72" s="1" t="s">
        <v>7</v>
      </c>
      <c r="H72" s="2" t="str">
        <f>+VLOOKUP(A72,'[1]Base evd cierre 2020'!$B$2:$M$107,11,FALSE)</f>
        <v>ANALISTAS CON GENTE A CARGO</v>
      </c>
      <c r="I72" s="3" t="str">
        <f>+VLOOKUP(A72,'[1]Base evd cierre 2020'!$B$2:$M$107,12,FALSE)</f>
        <v>SI</v>
      </c>
    </row>
    <row r="73" spans="1:9" x14ac:dyDescent="0.2">
      <c r="A73" s="1" t="s">
        <v>36</v>
      </c>
      <c r="B73" s="1" t="s">
        <v>37</v>
      </c>
      <c r="C73" s="1" t="s">
        <v>36</v>
      </c>
      <c r="D73" s="1" t="s">
        <v>37</v>
      </c>
      <c r="E73" s="1" t="s">
        <v>231</v>
      </c>
      <c r="F73" s="1" t="s">
        <v>233</v>
      </c>
      <c r="G73" s="1" t="s">
        <v>7</v>
      </c>
      <c r="H73" s="2" t="str">
        <f>+VLOOKUP(A73,'[1]Base evd cierre 2020'!$B$2:$M$107,11,FALSE)</f>
        <v>ANALISTAS CON GENTE A CARGO</v>
      </c>
      <c r="I73" s="3" t="str">
        <f>+VLOOKUP(A73,'[1]Base evd cierre 2020'!$B$2:$M$107,12,FALSE)</f>
        <v>SI</v>
      </c>
    </row>
    <row r="74" spans="1:9" x14ac:dyDescent="0.2">
      <c r="A74" s="1" t="s">
        <v>36</v>
      </c>
      <c r="B74" s="1" t="s">
        <v>37</v>
      </c>
      <c r="C74" s="1" t="s">
        <v>106</v>
      </c>
      <c r="D74" s="1" t="s">
        <v>107</v>
      </c>
      <c r="E74" s="1" t="s">
        <v>230</v>
      </c>
      <c r="F74" s="1" t="s">
        <v>233</v>
      </c>
      <c r="G74" s="1" t="s">
        <v>7</v>
      </c>
      <c r="H74" s="2" t="str">
        <f>+VLOOKUP(A74,'[1]Base evd cierre 2020'!$B$2:$M$107,11,FALSE)</f>
        <v>ANALISTAS CON GENTE A CARGO</v>
      </c>
      <c r="I74" s="3" t="str">
        <f>+VLOOKUP(A74,'[1]Base evd cierre 2020'!$B$2:$M$107,12,FALSE)</f>
        <v>SI</v>
      </c>
    </row>
    <row r="75" spans="1:9" x14ac:dyDescent="0.2">
      <c r="A75" s="1" t="s">
        <v>38</v>
      </c>
      <c r="B75" s="1" t="s">
        <v>39</v>
      </c>
      <c r="C75" s="1" t="s">
        <v>52</v>
      </c>
      <c r="D75" s="1" t="s">
        <v>53</v>
      </c>
      <c r="E75" s="1" t="s">
        <v>230</v>
      </c>
      <c r="F75" s="1" t="s">
        <v>233</v>
      </c>
      <c r="G75" s="1" t="s">
        <v>7</v>
      </c>
      <c r="H75" s="2" t="str">
        <f>+VLOOKUP(A75,'[1]Base evd cierre 2020'!$B$2:$M$107,11,FALSE)</f>
        <v>TECNICOS</v>
      </c>
      <c r="I75" s="3" t="str">
        <f>+VLOOKUP(A75,'[1]Base evd cierre 2020'!$B$2:$M$107,12,FALSE)</f>
        <v>NO</v>
      </c>
    </row>
    <row r="76" spans="1:9" x14ac:dyDescent="0.2">
      <c r="A76" s="1" t="s">
        <v>38</v>
      </c>
      <c r="B76" s="1" t="s">
        <v>39</v>
      </c>
      <c r="C76" s="1" t="s">
        <v>114</v>
      </c>
      <c r="D76" s="1" t="s">
        <v>115</v>
      </c>
      <c r="E76" s="1" t="s">
        <v>230</v>
      </c>
      <c r="F76" s="1" t="s">
        <v>233</v>
      </c>
      <c r="G76" s="1" t="s">
        <v>7</v>
      </c>
      <c r="H76" s="2" t="str">
        <f>+VLOOKUP(A76,'[1]Base evd cierre 2020'!$B$2:$M$107,11,FALSE)</f>
        <v>TECNICOS</v>
      </c>
      <c r="I76" s="3" t="str">
        <f>+VLOOKUP(A76,'[1]Base evd cierre 2020'!$B$2:$M$107,12,FALSE)</f>
        <v>NO</v>
      </c>
    </row>
    <row r="77" spans="1:9" x14ac:dyDescent="0.2">
      <c r="A77" s="1" t="s">
        <v>38</v>
      </c>
      <c r="B77" s="1" t="s">
        <v>39</v>
      </c>
      <c r="C77" s="1" t="s">
        <v>74</v>
      </c>
      <c r="D77" s="1" t="s">
        <v>75</v>
      </c>
      <c r="E77" s="1" t="s">
        <v>232</v>
      </c>
      <c r="F77" s="1" t="s">
        <v>233</v>
      </c>
      <c r="G77" s="1" t="s">
        <v>7</v>
      </c>
      <c r="H77" s="2" t="str">
        <f>+VLOOKUP(A77,'[1]Base evd cierre 2020'!$B$2:$M$107,11,FALSE)</f>
        <v>TECNICOS</v>
      </c>
      <c r="I77" s="3" t="str">
        <f>+VLOOKUP(A77,'[1]Base evd cierre 2020'!$B$2:$M$107,12,FALSE)</f>
        <v>NO</v>
      </c>
    </row>
    <row r="78" spans="1:9" x14ac:dyDescent="0.2">
      <c r="A78" s="1" t="s">
        <v>38</v>
      </c>
      <c r="B78" s="1" t="s">
        <v>39</v>
      </c>
      <c r="C78" s="1" t="s">
        <v>134</v>
      </c>
      <c r="D78" s="1" t="s">
        <v>135</v>
      </c>
      <c r="E78" s="1" t="s">
        <v>230</v>
      </c>
      <c r="F78" s="1" t="s">
        <v>233</v>
      </c>
      <c r="G78" s="1" t="s">
        <v>7</v>
      </c>
      <c r="H78" s="2" t="str">
        <f>+VLOOKUP(A78,'[1]Base evd cierre 2020'!$B$2:$M$107,11,FALSE)</f>
        <v>TECNICOS</v>
      </c>
      <c r="I78" s="3" t="str">
        <f>+VLOOKUP(A78,'[1]Base evd cierre 2020'!$B$2:$M$107,12,FALSE)</f>
        <v>NO</v>
      </c>
    </row>
    <row r="79" spans="1:9" x14ac:dyDescent="0.2">
      <c r="A79" s="1" t="s">
        <v>38</v>
      </c>
      <c r="B79" s="1" t="s">
        <v>39</v>
      </c>
      <c r="C79" s="1" t="s">
        <v>38</v>
      </c>
      <c r="D79" s="1" t="s">
        <v>39</v>
      </c>
      <c r="E79" s="1" t="s">
        <v>231</v>
      </c>
      <c r="F79" s="1" t="s">
        <v>233</v>
      </c>
      <c r="G79" s="1" t="s">
        <v>7</v>
      </c>
      <c r="H79" s="2" t="str">
        <f>+VLOOKUP(A79,'[1]Base evd cierre 2020'!$B$2:$M$107,11,FALSE)</f>
        <v>TECNICOS</v>
      </c>
      <c r="I79" s="3" t="str">
        <f>+VLOOKUP(A79,'[1]Base evd cierre 2020'!$B$2:$M$107,12,FALSE)</f>
        <v>NO</v>
      </c>
    </row>
    <row r="80" spans="1:9" x14ac:dyDescent="0.2">
      <c r="A80" s="1" t="s">
        <v>40</v>
      </c>
      <c r="B80" s="1" t="s">
        <v>41</v>
      </c>
      <c r="C80" s="1" t="s">
        <v>160</v>
      </c>
      <c r="D80" s="1" t="s">
        <v>161</v>
      </c>
      <c r="E80" s="1" t="s">
        <v>232</v>
      </c>
      <c r="F80" s="1" t="s">
        <v>233</v>
      </c>
      <c r="G80" s="1" t="s">
        <v>7</v>
      </c>
      <c r="H80" s="2" t="str">
        <f>+VLOOKUP(A80,'[1]Base evd cierre 2020'!$B$2:$M$107,11,FALSE)</f>
        <v>ESPECIALISTAS GENTE A CARGO</v>
      </c>
      <c r="I80" s="3" t="str">
        <f>+VLOOKUP(A80,'[1]Base evd cierre 2020'!$B$2:$M$107,12,FALSE)</f>
        <v>SI</v>
      </c>
    </row>
    <row r="81" spans="1:9" x14ac:dyDescent="0.2">
      <c r="A81" s="1" t="s">
        <v>40</v>
      </c>
      <c r="B81" s="1" t="s">
        <v>41</v>
      </c>
      <c r="C81" s="1" t="s">
        <v>172</v>
      </c>
      <c r="D81" s="1" t="s">
        <v>173</v>
      </c>
      <c r="E81" s="1" t="s">
        <v>230</v>
      </c>
      <c r="F81" s="1" t="s">
        <v>233</v>
      </c>
      <c r="G81" s="1" t="s">
        <v>7</v>
      </c>
      <c r="H81" s="2" t="str">
        <f>+VLOOKUP(A81,'[1]Base evd cierre 2020'!$B$2:$M$107,11,FALSE)</f>
        <v>ESPECIALISTAS GENTE A CARGO</v>
      </c>
      <c r="I81" s="3" t="str">
        <f>+VLOOKUP(A81,'[1]Base evd cierre 2020'!$B$2:$M$107,12,FALSE)</f>
        <v>SI</v>
      </c>
    </row>
    <row r="82" spans="1:9" x14ac:dyDescent="0.2">
      <c r="A82" s="1" t="s">
        <v>40</v>
      </c>
      <c r="B82" s="1" t="s">
        <v>41</v>
      </c>
      <c r="C82" s="1" t="s">
        <v>52</v>
      </c>
      <c r="D82" s="1" t="s">
        <v>53</v>
      </c>
      <c r="E82" s="1" t="s">
        <v>230</v>
      </c>
      <c r="F82" s="1" t="s">
        <v>233</v>
      </c>
      <c r="G82" s="1" t="s">
        <v>7</v>
      </c>
      <c r="H82" s="2" t="str">
        <f>+VLOOKUP(A82,'[1]Base evd cierre 2020'!$B$2:$M$107,11,FALSE)</f>
        <v>ESPECIALISTAS GENTE A CARGO</v>
      </c>
      <c r="I82" s="3" t="str">
        <f>+VLOOKUP(A82,'[1]Base evd cierre 2020'!$B$2:$M$107,12,FALSE)</f>
        <v>SI</v>
      </c>
    </row>
    <row r="83" spans="1:9" x14ac:dyDescent="0.2">
      <c r="A83" s="1" t="s">
        <v>40</v>
      </c>
      <c r="B83" s="1" t="s">
        <v>41</v>
      </c>
      <c r="C83" s="1" t="s">
        <v>40</v>
      </c>
      <c r="D83" s="1" t="s">
        <v>41</v>
      </c>
      <c r="E83" s="1" t="s">
        <v>231</v>
      </c>
      <c r="F83" s="1" t="s">
        <v>233</v>
      </c>
      <c r="G83" s="1" t="s">
        <v>7</v>
      </c>
      <c r="H83" s="2" t="str">
        <f>+VLOOKUP(A83,'[1]Base evd cierre 2020'!$B$2:$M$107,11,FALSE)</f>
        <v>ESPECIALISTAS GENTE A CARGO</v>
      </c>
      <c r="I83" s="3" t="str">
        <f>+VLOOKUP(A83,'[1]Base evd cierre 2020'!$B$2:$M$107,12,FALSE)</f>
        <v>SI</v>
      </c>
    </row>
    <row r="84" spans="1:9" x14ac:dyDescent="0.2">
      <c r="A84" s="1" t="s">
        <v>40</v>
      </c>
      <c r="B84" s="1" t="s">
        <v>41</v>
      </c>
      <c r="C84" s="1" t="s">
        <v>200</v>
      </c>
      <c r="D84" s="1" t="s">
        <v>201</v>
      </c>
      <c r="E84" s="1" t="s">
        <v>230</v>
      </c>
      <c r="F84" s="1" t="s">
        <v>233</v>
      </c>
      <c r="G84" s="1" t="s">
        <v>7</v>
      </c>
      <c r="H84" s="2" t="str">
        <f>+VLOOKUP(A84,'[1]Base evd cierre 2020'!$B$2:$M$107,11,FALSE)</f>
        <v>ESPECIALISTAS GENTE A CARGO</v>
      </c>
      <c r="I84" s="3" t="str">
        <f>+VLOOKUP(A84,'[1]Base evd cierre 2020'!$B$2:$M$107,12,FALSE)</f>
        <v>SI</v>
      </c>
    </row>
    <row r="85" spans="1:9" x14ac:dyDescent="0.2">
      <c r="A85" s="1" t="s">
        <v>42</v>
      </c>
      <c r="B85" s="1" t="s">
        <v>43</v>
      </c>
      <c r="C85" s="1" t="s">
        <v>160</v>
      </c>
      <c r="D85" s="1" t="s">
        <v>161</v>
      </c>
      <c r="E85" s="1" t="s">
        <v>232</v>
      </c>
      <c r="F85" s="1" t="s">
        <v>233</v>
      </c>
      <c r="G85" s="1" t="s">
        <v>7</v>
      </c>
      <c r="H85" s="2" t="str">
        <f>+VLOOKUP(A85,'[1]Base evd cierre 2020'!$B$2:$M$107,11,FALSE)</f>
        <v>ESPECIALISTAS GENTE A CARGO</v>
      </c>
      <c r="I85" s="3" t="str">
        <f>+VLOOKUP(A85,'[1]Base evd cierre 2020'!$B$2:$M$107,12,FALSE)</f>
        <v>NO</v>
      </c>
    </row>
    <row r="86" spans="1:9" x14ac:dyDescent="0.2">
      <c r="A86" s="1" t="s">
        <v>42</v>
      </c>
      <c r="B86" s="1" t="s">
        <v>43</v>
      </c>
      <c r="C86" s="1" t="s">
        <v>190</v>
      </c>
      <c r="D86" s="1" t="s">
        <v>191</v>
      </c>
      <c r="E86" s="1" t="s">
        <v>230</v>
      </c>
      <c r="F86" s="1" t="s">
        <v>233</v>
      </c>
      <c r="G86" s="1" t="s">
        <v>7</v>
      </c>
      <c r="H86" s="2" t="str">
        <f>+VLOOKUP(A86,'[1]Base evd cierre 2020'!$B$2:$M$107,11,FALSE)</f>
        <v>ESPECIALISTAS GENTE A CARGO</v>
      </c>
      <c r="I86" s="3" t="str">
        <f>+VLOOKUP(A86,'[1]Base evd cierre 2020'!$B$2:$M$107,12,FALSE)</f>
        <v>NO</v>
      </c>
    </row>
    <row r="87" spans="1:9" x14ac:dyDescent="0.2">
      <c r="A87" s="1" t="s">
        <v>42</v>
      </c>
      <c r="B87" s="1" t="s">
        <v>43</v>
      </c>
      <c r="C87" s="1" t="s">
        <v>68</v>
      </c>
      <c r="D87" s="1" t="s">
        <v>69</v>
      </c>
      <c r="E87" s="1" t="s">
        <v>230</v>
      </c>
      <c r="F87" s="1" t="s">
        <v>233</v>
      </c>
      <c r="G87" s="1" t="s">
        <v>7</v>
      </c>
      <c r="H87" s="2" t="str">
        <f>+VLOOKUP(A87,'[1]Base evd cierre 2020'!$B$2:$M$107,11,FALSE)</f>
        <v>ESPECIALISTAS GENTE A CARGO</v>
      </c>
      <c r="I87" s="3" t="str">
        <f>+VLOOKUP(A87,'[1]Base evd cierre 2020'!$B$2:$M$107,12,FALSE)</f>
        <v>NO</v>
      </c>
    </row>
    <row r="88" spans="1:9" x14ac:dyDescent="0.2">
      <c r="A88" s="1" t="s">
        <v>42</v>
      </c>
      <c r="B88" s="1" t="s">
        <v>43</v>
      </c>
      <c r="C88" s="1" t="s">
        <v>192</v>
      </c>
      <c r="D88" s="1" t="s">
        <v>193</v>
      </c>
      <c r="E88" s="1" t="s">
        <v>230</v>
      </c>
      <c r="F88" s="1" t="s">
        <v>233</v>
      </c>
      <c r="G88" s="1" t="s">
        <v>7</v>
      </c>
      <c r="H88" s="2" t="str">
        <f>+VLOOKUP(A88,'[1]Base evd cierre 2020'!$B$2:$M$107,11,FALSE)</f>
        <v>ESPECIALISTAS GENTE A CARGO</v>
      </c>
      <c r="I88" s="3" t="str">
        <f>+VLOOKUP(A88,'[1]Base evd cierre 2020'!$B$2:$M$107,12,FALSE)</f>
        <v>NO</v>
      </c>
    </row>
    <row r="89" spans="1:9" x14ac:dyDescent="0.2">
      <c r="A89" s="1" t="s">
        <v>42</v>
      </c>
      <c r="B89" s="1" t="s">
        <v>43</v>
      </c>
      <c r="C89" s="1" t="s">
        <v>42</v>
      </c>
      <c r="D89" s="1" t="s">
        <v>43</v>
      </c>
      <c r="E89" s="1" t="s">
        <v>231</v>
      </c>
      <c r="F89" s="1" t="s">
        <v>233</v>
      </c>
      <c r="G89" s="1" t="s">
        <v>7</v>
      </c>
      <c r="H89" s="2" t="str">
        <f>+VLOOKUP(A89,'[1]Base evd cierre 2020'!$B$2:$M$107,11,FALSE)</f>
        <v>ESPECIALISTAS GENTE A CARGO</v>
      </c>
      <c r="I89" s="3" t="str">
        <f>+VLOOKUP(A89,'[1]Base evd cierre 2020'!$B$2:$M$107,12,FALSE)</f>
        <v>NO</v>
      </c>
    </row>
    <row r="90" spans="1:9" x14ac:dyDescent="0.2">
      <c r="A90" s="1" t="s">
        <v>44</v>
      </c>
      <c r="B90" s="1" t="s">
        <v>45</v>
      </c>
      <c r="C90" s="1" t="s">
        <v>44</v>
      </c>
      <c r="D90" s="1" t="s">
        <v>45</v>
      </c>
      <c r="E90" s="1" t="s">
        <v>231</v>
      </c>
      <c r="F90" s="1" t="s">
        <v>233</v>
      </c>
      <c r="G90" s="1" t="s">
        <v>7</v>
      </c>
      <c r="H90" s="2" t="str">
        <f>+VLOOKUP(A90,'[1]Base evd cierre 2020'!$B$2:$M$107,11,FALSE)</f>
        <v xml:space="preserve">ESPECIALISTAS </v>
      </c>
      <c r="I90" s="3" t="str">
        <f>+VLOOKUP(A90,'[1]Base evd cierre 2020'!$B$2:$M$107,12,FALSE)</f>
        <v>SI</v>
      </c>
    </row>
    <row r="91" spans="1:9" x14ac:dyDescent="0.2">
      <c r="A91" s="1" t="s">
        <v>44</v>
      </c>
      <c r="B91" s="1" t="s">
        <v>45</v>
      </c>
      <c r="C91" s="1" t="s">
        <v>112</v>
      </c>
      <c r="D91" s="1" t="s">
        <v>113</v>
      </c>
      <c r="E91" s="1" t="s">
        <v>230</v>
      </c>
      <c r="F91" s="1" t="s">
        <v>233</v>
      </c>
      <c r="G91" s="1" t="s">
        <v>7</v>
      </c>
      <c r="H91" s="2" t="str">
        <f>+VLOOKUP(A91,'[1]Base evd cierre 2020'!$B$2:$M$107,11,FALSE)</f>
        <v xml:space="preserve">ESPECIALISTAS </v>
      </c>
      <c r="I91" s="3" t="str">
        <f>+VLOOKUP(A91,'[1]Base evd cierre 2020'!$B$2:$M$107,12,FALSE)</f>
        <v>SI</v>
      </c>
    </row>
    <row r="92" spans="1:9" x14ac:dyDescent="0.2">
      <c r="A92" s="1" t="s">
        <v>44</v>
      </c>
      <c r="B92" s="1" t="s">
        <v>45</v>
      </c>
      <c r="C92" s="1" t="s">
        <v>102</v>
      </c>
      <c r="D92" s="1" t="s">
        <v>103</v>
      </c>
      <c r="E92" s="1" t="s">
        <v>230</v>
      </c>
      <c r="F92" s="1" t="s">
        <v>233</v>
      </c>
      <c r="G92" s="1" t="s">
        <v>7</v>
      </c>
      <c r="H92" s="2" t="str">
        <f>+VLOOKUP(A92,'[1]Base evd cierre 2020'!$B$2:$M$107,11,FALSE)</f>
        <v xml:space="preserve">ESPECIALISTAS </v>
      </c>
      <c r="I92" s="3" t="str">
        <f>+VLOOKUP(A92,'[1]Base evd cierre 2020'!$B$2:$M$107,12,FALSE)</f>
        <v>SI</v>
      </c>
    </row>
    <row r="93" spans="1:9" x14ac:dyDescent="0.2">
      <c r="A93" s="1" t="s">
        <v>44</v>
      </c>
      <c r="B93" s="1" t="s">
        <v>45</v>
      </c>
      <c r="C93" s="1" t="s">
        <v>64</v>
      </c>
      <c r="D93" s="1" t="s">
        <v>65</v>
      </c>
      <c r="E93" s="1" t="s">
        <v>232</v>
      </c>
      <c r="F93" s="1" t="s">
        <v>233</v>
      </c>
      <c r="G93" s="1" t="s">
        <v>7</v>
      </c>
      <c r="H93" s="2" t="str">
        <f>+VLOOKUP(A93,'[1]Base evd cierre 2020'!$B$2:$M$107,11,FALSE)</f>
        <v xml:space="preserve">ESPECIALISTAS </v>
      </c>
      <c r="I93" s="3" t="str">
        <f>+VLOOKUP(A93,'[1]Base evd cierre 2020'!$B$2:$M$107,12,FALSE)</f>
        <v>SI</v>
      </c>
    </row>
    <row r="94" spans="1:9" x14ac:dyDescent="0.2">
      <c r="A94" s="1" t="s">
        <v>44</v>
      </c>
      <c r="B94" s="1" t="s">
        <v>45</v>
      </c>
      <c r="C94" s="1" t="s">
        <v>106</v>
      </c>
      <c r="D94" s="1" t="s">
        <v>107</v>
      </c>
      <c r="E94" s="1" t="s">
        <v>230</v>
      </c>
      <c r="F94" s="1" t="s">
        <v>233</v>
      </c>
      <c r="G94" s="1" t="s">
        <v>7</v>
      </c>
      <c r="H94" s="2" t="str">
        <f>+VLOOKUP(A94,'[1]Base evd cierre 2020'!$B$2:$M$107,11,FALSE)</f>
        <v xml:space="preserve">ESPECIALISTAS </v>
      </c>
      <c r="I94" s="3" t="str">
        <f>+VLOOKUP(A94,'[1]Base evd cierre 2020'!$B$2:$M$107,12,FALSE)</f>
        <v>SI</v>
      </c>
    </row>
    <row r="95" spans="1:9" x14ac:dyDescent="0.2">
      <c r="A95" s="1" t="s">
        <v>46</v>
      </c>
      <c r="B95" s="1" t="s">
        <v>47</v>
      </c>
      <c r="C95" s="1" t="s">
        <v>160</v>
      </c>
      <c r="D95" s="1" t="s">
        <v>161</v>
      </c>
      <c r="E95" s="1" t="s">
        <v>230</v>
      </c>
      <c r="F95" s="1" t="s">
        <v>233</v>
      </c>
      <c r="G95" s="1" t="s">
        <v>7</v>
      </c>
      <c r="H95" s="2" t="str">
        <f>+VLOOKUP(A95,'[1]Base evd cierre 2020'!$B$2:$M$107,11,FALSE)</f>
        <v xml:space="preserve">ANALISTAS </v>
      </c>
      <c r="I95" s="3" t="str">
        <f>+VLOOKUP(A95,'[1]Base evd cierre 2020'!$B$2:$M$107,12,FALSE)</f>
        <v>SI</v>
      </c>
    </row>
    <row r="96" spans="1:9" x14ac:dyDescent="0.2">
      <c r="A96" s="1" t="s">
        <v>46</v>
      </c>
      <c r="B96" s="1" t="s">
        <v>47</v>
      </c>
      <c r="C96" s="1" t="s">
        <v>102</v>
      </c>
      <c r="D96" s="1" t="s">
        <v>103</v>
      </c>
      <c r="E96" s="1" t="s">
        <v>232</v>
      </c>
      <c r="F96" s="1" t="s">
        <v>233</v>
      </c>
      <c r="G96" s="1" t="s">
        <v>7</v>
      </c>
      <c r="H96" s="2" t="str">
        <f>+VLOOKUP(A96,'[1]Base evd cierre 2020'!$B$2:$M$107,11,FALSE)</f>
        <v xml:space="preserve">ANALISTAS </v>
      </c>
      <c r="I96" s="3" t="str">
        <f>+VLOOKUP(A96,'[1]Base evd cierre 2020'!$B$2:$M$107,12,FALSE)</f>
        <v>SI</v>
      </c>
    </row>
    <row r="97" spans="1:9" x14ac:dyDescent="0.2">
      <c r="A97" s="1" t="s">
        <v>46</v>
      </c>
      <c r="B97" s="1" t="s">
        <v>47</v>
      </c>
      <c r="C97" s="1" t="s">
        <v>32</v>
      </c>
      <c r="D97" s="1" t="s">
        <v>33</v>
      </c>
      <c r="E97" s="1" t="s">
        <v>230</v>
      </c>
      <c r="F97" s="1" t="s">
        <v>233</v>
      </c>
      <c r="G97" s="1" t="s">
        <v>7</v>
      </c>
      <c r="H97" s="2" t="str">
        <f>+VLOOKUP(A97,'[1]Base evd cierre 2020'!$B$2:$M$107,11,FALSE)</f>
        <v xml:space="preserve">ANALISTAS </v>
      </c>
      <c r="I97" s="3" t="str">
        <f>+VLOOKUP(A97,'[1]Base evd cierre 2020'!$B$2:$M$107,12,FALSE)</f>
        <v>SI</v>
      </c>
    </row>
    <row r="98" spans="1:9" x14ac:dyDescent="0.2">
      <c r="A98" s="1" t="s">
        <v>46</v>
      </c>
      <c r="B98" s="1" t="s">
        <v>47</v>
      </c>
      <c r="C98" s="1" t="s">
        <v>46</v>
      </c>
      <c r="D98" s="1" t="s">
        <v>47</v>
      </c>
      <c r="E98" s="1" t="s">
        <v>231</v>
      </c>
      <c r="F98" s="1" t="s">
        <v>233</v>
      </c>
      <c r="G98" s="1" t="s">
        <v>7</v>
      </c>
      <c r="H98" s="2" t="str">
        <f>+VLOOKUP(A98,'[1]Base evd cierre 2020'!$B$2:$M$107,11,FALSE)</f>
        <v xml:space="preserve">ANALISTAS </v>
      </c>
      <c r="I98" s="3" t="str">
        <f>+VLOOKUP(A98,'[1]Base evd cierre 2020'!$B$2:$M$107,12,FALSE)</f>
        <v>SI</v>
      </c>
    </row>
    <row r="99" spans="1:9" x14ac:dyDescent="0.2">
      <c r="A99" s="1" t="s">
        <v>46</v>
      </c>
      <c r="B99" s="1" t="s">
        <v>47</v>
      </c>
      <c r="C99" s="1" t="s">
        <v>214</v>
      </c>
      <c r="D99" s="1" t="s">
        <v>215</v>
      </c>
      <c r="E99" s="1" t="s">
        <v>230</v>
      </c>
      <c r="F99" s="1" t="s">
        <v>233</v>
      </c>
      <c r="G99" s="1" t="s">
        <v>7</v>
      </c>
      <c r="H99" s="2" t="str">
        <f>+VLOOKUP(A99,'[1]Base evd cierre 2020'!$B$2:$M$107,11,FALSE)</f>
        <v xml:space="preserve">ANALISTAS </v>
      </c>
      <c r="I99" s="3" t="str">
        <f>+VLOOKUP(A99,'[1]Base evd cierre 2020'!$B$2:$M$107,12,FALSE)</f>
        <v>SI</v>
      </c>
    </row>
    <row r="100" spans="1:9" x14ac:dyDescent="0.2">
      <c r="A100" s="1" t="s">
        <v>48</v>
      </c>
      <c r="B100" s="1" t="s">
        <v>49</v>
      </c>
      <c r="C100" s="1" t="s">
        <v>210</v>
      </c>
      <c r="D100" s="1" t="s">
        <v>211</v>
      </c>
      <c r="E100" s="1" t="s">
        <v>230</v>
      </c>
      <c r="F100" s="1" t="s">
        <v>233</v>
      </c>
      <c r="G100" s="1" t="s">
        <v>7</v>
      </c>
      <c r="H100" s="2" t="str">
        <f>+VLOOKUP(A100,'[1]Base evd cierre 2020'!$B$2:$M$107,11,FALSE)</f>
        <v>ESPECIALISTAS GENTE A CARGO</v>
      </c>
      <c r="I100" s="3" t="str">
        <f>+VLOOKUP(A100,'[1]Base evd cierre 2020'!$B$2:$M$107,12,FALSE)</f>
        <v>SI</v>
      </c>
    </row>
    <row r="101" spans="1:9" x14ac:dyDescent="0.2">
      <c r="A101" s="1" t="s">
        <v>48</v>
      </c>
      <c r="B101" s="1" t="s">
        <v>49</v>
      </c>
      <c r="C101" s="1" t="s">
        <v>118</v>
      </c>
      <c r="D101" s="1" t="s">
        <v>119</v>
      </c>
      <c r="E101" s="1" t="s">
        <v>232</v>
      </c>
      <c r="F101" s="1" t="s">
        <v>233</v>
      </c>
      <c r="G101" s="1" t="s">
        <v>7</v>
      </c>
      <c r="H101" s="2" t="str">
        <f>+VLOOKUP(A101,'[1]Base evd cierre 2020'!$B$2:$M$107,11,FALSE)</f>
        <v>ESPECIALISTAS GENTE A CARGO</v>
      </c>
      <c r="I101" s="3" t="str">
        <f>+VLOOKUP(A101,'[1]Base evd cierre 2020'!$B$2:$M$107,12,FALSE)</f>
        <v>SI</v>
      </c>
    </row>
    <row r="102" spans="1:9" x14ac:dyDescent="0.2">
      <c r="A102" s="1" t="s">
        <v>48</v>
      </c>
      <c r="B102" s="1" t="s">
        <v>49</v>
      </c>
      <c r="C102" s="1" t="s">
        <v>48</v>
      </c>
      <c r="D102" s="1" t="s">
        <v>49</v>
      </c>
      <c r="E102" s="1" t="s">
        <v>231</v>
      </c>
      <c r="F102" s="1" t="s">
        <v>233</v>
      </c>
      <c r="G102" s="1" t="s">
        <v>7</v>
      </c>
      <c r="H102" s="2" t="str">
        <f>+VLOOKUP(A102,'[1]Base evd cierre 2020'!$B$2:$M$107,11,FALSE)</f>
        <v>ESPECIALISTAS GENTE A CARGO</v>
      </c>
      <c r="I102" s="3" t="str">
        <f>+VLOOKUP(A102,'[1]Base evd cierre 2020'!$B$2:$M$107,12,FALSE)</f>
        <v>SI</v>
      </c>
    </row>
    <row r="103" spans="1:9" x14ac:dyDescent="0.2">
      <c r="A103" s="1" t="s">
        <v>48</v>
      </c>
      <c r="B103" s="1" t="s">
        <v>49</v>
      </c>
      <c r="C103" s="1" t="s">
        <v>196</v>
      </c>
      <c r="D103" s="1" t="s">
        <v>197</v>
      </c>
      <c r="E103" s="1" t="s">
        <v>230</v>
      </c>
      <c r="F103" s="1" t="s">
        <v>233</v>
      </c>
      <c r="G103" s="1" t="s">
        <v>7</v>
      </c>
      <c r="H103" s="2" t="str">
        <f>+VLOOKUP(A103,'[1]Base evd cierre 2020'!$B$2:$M$107,11,FALSE)</f>
        <v>ESPECIALISTAS GENTE A CARGO</v>
      </c>
      <c r="I103" s="3" t="str">
        <f>+VLOOKUP(A103,'[1]Base evd cierre 2020'!$B$2:$M$107,12,FALSE)</f>
        <v>SI</v>
      </c>
    </row>
    <row r="104" spans="1:9" x14ac:dyDescent="0.2">
      <c r="A104" s="1" t="s">
        <v>48</v>
      </c>
      <c r="B104" s="1" t="s">
        <v>49</v>
      </c>
      <c r="C104" s="1" t="s">
        <v>192</v>
      </c>
      <c r="D104" s="1" t="s">
        <v>193</v>
      </c>
      <c r="E104" s="1" t="s">
        <v>230</v>
      </c>
      <c r="F104" s="1" t="s">
        <v>233</v>
      </c>
      <c r="G104" s="1" t="s">
        <v>7</v>
      </c>
      <c r="H104" s="2" t="str">
        <f>+VLOOKUP(A104,'[1]Base evd cierre 2020'!$B$2:$M$107,11,FALSE)</f>
        <v>ESPECIALISTAS GENTE A CARGO</v>
      </c>
      <c r="I104" s="3" t="str">
        <f>+VLOOKUP(A104,'[1]Base evd cierre 2020'!$B$2:$M$107,12,FALSE)</f>
        <v>SI</v>
      </c>
    </row>
    <row r="105" spans="1:9" x14ac:dyDescent="0.2">
      <c r="A105" s="1" t="s">
        <v>50</v>
      </c>
      <c r="B105" s="1" t="s">
        <v>51</v>
      </c>
      <c r="C105" s="1" t="s">
        <v>222</v>
      </c>
      <c r="D105" s="1" t="s">
        <v>223</v>
      </c>
      <c r="E105" s="1" t="s">
        <v>230</v>
      </c>
      <c r="F105" s="1" t="s">
        <v>233</v>
      </c>
      <c r="G105" s="1" t="s">
        <v>7</v>
      </c>
      <c r="H105" s="2" t="str">
        <f>+VLOOKUP(A105,'[1]Base evd cierre 2020'!$B$2:$M$107,11,FALSE)</f>
        <v xml:space="preserve">ANALISTAS </v>
      </c>
      <c r="I105" s="3" t="str">
        <f>+VLOOKUP(A105,'[1]Base evd cierre 2020'!$B$2:$M$107,12,FALSE)</f>
        <v>SI</v>
      </c>
    </row>
    <row r="106" spans="1:9" x14ac:dyDescent="0.2">
      <c r="A106" s="1" t="s">
        <v>50</v>
      </c>
      <c r="B106" s="1" t="s">
        <v>51</v>
      </c>
      <c r="C106" s="1" t="s">
        <v>72</v>
      </c>
      <c r="D106" s="1" t="s">
        <v>73</v>
      </c>
      <c r="E106" s="1" t="s">
        <v>230</v>
      </c>
      <c r="F106" s="1" t="s">
        <v>233</v>
      </c>
      <c r="G106" s="1" t="s">
        <v>7</v>
      </c>
      <c r="H106" s="2" t="str">
        <f>+VLOOKUP(A106,'[1]Base evd cierre 2020'!$B$2:$M$107,11,FALSE)</f>
        <v xml:space="preserve">ANALISTAS </v>
      </c>
      <c r="I106" s="3" t="str">
        <f>+VLOOKUP(A106,'[1]Base evd cierre 2020'!$B$2:$M$107,12,FALSE)</f>
        <v>SI</v>
      </c>
    </row>
    <row r="107" spans="1:9" x14ac:dyDescent="0.2">
      <c r="A107" s="1" t="s">
        <v>50</v>
      </c>
      <c r="B107" s="1" t="s">
        <v>51</v>
      </c>
      <c r="C107" s="1" t="s">
        <v>136</v>
      </c>
      <c r="D107" s="1" t="s">
        <v>137</v>
      </c>
      <c r="E107" s="1" t="s">
        <v>232</v>
      </c>
      <c r="F107" s="1" t="s">
        <v>233</v>
      </c>
      <c r="G107" s="1" t="s">
        <v>7</v>
      </c>
      <c r="H107" s="2" t="str">
        <f>+VLOOKUP(A107,'[1]Base evd cierre 2020'!$B$2:$M$107,11,FALSE)</f>
        <v xml:space="preserve">ANALISTAS </v>
      </c>
      <c r="I107" s="3" t="str">
        <f>+VLOOKUP(A107,'[1]Base evd cierre 2020'!$B$2:$M$107,12,FALSE)</f>
        <v>SI</v>
      </c>
    </row>
    <row r="108" spans="1:9" x14ac:dyDescent="0.2">
      <c r="A108" s="1" t="s">
        <v>50</v>
      </c>
      <c r="B108" s="1" t="s">
        <v>51</v>
      </c>
      <c r="C108" s="1" t="s">
        <v>50</v>
      </c>
      <c r="D108" s="1" t="s">
        <v>51</v>
      </c>
      <c r="E108" s="1" t="s">
        <v>231</v>
      </c>
      <c r="F108" s="1" t="s">
        <v>233</v>
      </c>
      <c r="G108" s="1" t="s">
        <v>7</v>
      </c>
      <c r="H108" s="2" t="str">
        <f>+VLOOKUP(A108,'[1]Base evd cierre 2020'!$B$2:$M$107,11,FALSE)</f>
        <v xml:space="preserve">ANALISTAS </v>
      </c>
      <c r="I108" s="3" t="str">
        <f>+VLOOKUP(A108,'[1]Base evd cierre 2020'!$B$2:$M$107,12,FALSE)</f>
        <v>SI</v>
      </c>
    </row>
    <row r="109" spans="1:9" x14ac:dyDescent="0.2">
      <c r="A109" s="1" t="s">
        <v>50</v>
      </c>
      <c r="B109" s="1" t="s">
        <v>51</v>
      </c>
      <c r="C109" s="1" t="s">
        <v>104</v>
      </c>
      <c r="D109" s="1" t="s">
        <v>105</v>
      </c>
      <c r="E109" s="1" t="s">
        <v>230</v>
      </c>
      <c r="F109" s="1" t="s">
        <v>233</v>
      </c>
      <c r="G109" s="1" t="s">
        <v>7</v>
      </c>
      <c r="H109" s="2" t="str">
        <f>+VLOOKUP(A109,'[1]Base evd cierre 2020'!$B$2:$M$107,11,FALSE)</f>
        <v xml:space="preserve">ANALISTAS </v>
      </c>
      <c r="I109" s="3" t="str">
        <f>+VLOOKUP(A109,'[1]Base evd cierre 2020'!$B$2:$M$107,12,FALSE)</f>
        <v>SI</v>
      </c>
    </row>
    <row r="110" spans="1:9" x14ac:dyDescent="0.2">
      <c r="A110" s="1" t="s">
        <v>52</v>
      </c>
      <c r="B110" s="1" t="s">
        <v>53</v>
      </c>
      <c r="C110" s="1" t="s">
        <v>200</v>
      </c>
      <c r="D110" s="1" t="s">
        <v>201</v>
      </c>
      <c r="E110" s="1" t="s">
        <v>230</v>
      </c>
      <c r="F110" s="1" t="s">
        <v>233</v>
      </c>
      <c r="G110" s="1" t="s">
        <v>7</v>
      </c>
      <c r="H110" s="2" t="str">
        <f>+VLOOKUP(A110,'[1]Base evd cierre 2020'!$B$2:$M$107,11,FALSE)</f>
        <v>ESPECIALISTAS GENTE A CARGO</v>
      </c>
      <c r="I110" s="3" t="str">
        <f>+VLOOKUP(A110,'[1]Base evd cierre 2020'!$B$2:$M$107,12,FALSE)</f>
        <v>SI</v>
      </c>
    </row>
    <row r="111" spans="1:9" x14ac:dyDescent="0.2">
      <c r="A111" s="1" t="s">
        <v>52</v>
      </c>
      <c r="B111" s="1" t="s">
        <v>53</v>
      </c>
      <c r="C111" s="1" t="s">
        <v>52</v>
      </c>
      <c r="D111" s="1" t="s">
        <v>53</v>
      </c>
      <c r="E111" s="1" t="s">
        <v>231</v>
      </c>
      <c r="F111" s="1" t="s">
        <v>233</v>
      </c>
      <c r="G111" s="1" t="s">
        <v>7</v>
      </c>
      <c r="H111" s="2" t="str">
        <f>+VLOOKUP(A111,'[1]Base evd cierre 2020'!$B$2:$M$107,11,FALSE)</f>
        <v>ESPECIALISTAS GENTE A CARGO</v>
      </c>
      <c r="I111" s="3" t="str">
        <f>+VLOOKUP(A111,'[1]Base evd cierre 2020'!$B$2:$M$107,12,FALSE)</f>
        <v>SI</v>
      </c>
    </row>
    <row r="112" spans="1:9" x14ac:dyDescent="0.2">
      <c r="A112" s="1" t="s">
        <v>52</v>
      </c>
      <c r="B112" s="1" t="s">
        <v>53</v>
      </c>
      <c r="C112" s="1" t="s">
        <v>172</v>
      </c>
      <c r="D112" s="1" t="s">
        <v>173</v>
      </c>
      <c r="E112" s="1" t="s">
        <v>230</v>
      </c>
      <c r="F112" s="1" t="s">
        <v>233</v>
      </c>
      <c r="G112" s="1" t="s">
        <v>7</v>
      </c>
      <c r="H112" s="2" t="str">
        <f>+VLOOKUP(A112,'[1]Base evd cierre 2020'!$B$2:$M$107,11,FALSE)</f>
        <v>ESPECIALISTAS GENTE A CARGO</v>
      </c>
      <c r="I112" s="3" t="str">
        <f>+VLOOKUP(A112,'[1]Base evd cierre 2020'!$B$2:$M$107,12,FALSE)</f>
        <v>SI</v>
      </c>
    </row>
    <row r="113" spans="1:9" x14ac:dyDescent="0.2">
      <c r="A113" s="1" t="s">
        <v>52</v>
      </c>
      <c r="B113" s="1" t="s">
        <v>53</v>
      </c>
      <c r="C113" s="1" t="s">
        <v>192</v>
      </c>
      <c r="D113" s="1" t="s">
        <v>193</v>
      </c>
      <c r="E113" s="1" t="s">
        <v>232</v>
      </c>
      <c r="F113" s="1" t="s">
        <v>233</v>
      </c>
      <c r="G113" s="1" t="s">
        <v>7</v>
      </c>
      <c r="H113" s="2" t="str">
        <f>+VLOOKUP(A113,'[1]Base evd cierre 2020'!$B$2:$M$107,11,FALSE)</f>
        <v>ESPECIALISTAS GENTE A CARGO</v>
      </c>
      <c r="I113" s="3" t="str">
        <f>+VLOOKUP(A113,'[1]Base evd cierre 2020'!$B$2:$M$107,12,FALSE)</f>
        <v>SI</v>
      </c>
    </row>
    <row r="114" spans="1:9" x14ac:dyDescent="0.2">
      <c r="A114" s="1" t="s">
        <v>52</v>
      </c>
      <c r="B114" s="1" t="s">
        <v>53</v>
      </c>
      <c r="C114" s="1" t="s">
        <v>40</v>
      </c>
      <c r="D114" s="1" t="s">
        <v>41</v>
      </c>
      <c r="E114" s="1" t="s">
        <v>230</v>
      </c>
      <c r="F114" s="1" t="s">
        <v>233</v>
      </c>
      <c r="G114" s="1" t="s">
        <v>7</v>
      </c>
      <c r="H114" s="2" t="str">
        <f>+VLOOKUP(A114,'[1]Base evd cierre 2020'!$B$2:$M$107,11,FALSE)</f>
        <v>ESPECIALISTAS GENTE A CARGO</v>
      </c>
      <c r="I114" s="3" t="str">
        <f>+VLOOKUP(A114,'[1]Base evd cierre 2020'!$B$2:$M$107,12,FALSE)</f>
        <v>SI</v>
      </c>
    </row>
    <row r="115" spans="1:9" x14ac:dyDescent="0.2">
      <c r="A115" s="1" t="s">
        <v>54</v>
      </c>
      <c r="B115" s="1" t="s">
        <v>55</v>
      </c>
      <c r="C115" s="1" t="s">
        <v>54</v>
      </c>
      <c r="D115" s="1" t="s">
        <v>55</v>
      </c>
      <c r="E115" s="1" t="s">
        <v>231</v>
      </c>
      <c r="F115" s="1" t="s">
        <v>233</v>
      </c>
      <c r="G115" s="1" t="s">
        <v>7</v>
      </c>
      <c r="H115" s="2" t="str">
        <f>+VLOOKUP(A115,'[1]Base evd cierre 2020'!$B$2:$M$107,11,FALSE)</f>
        <v>ANALISTAS CON GENTE A CARGO</v>
      </c>
      <c r="I115" s="3" t="str">
        <f>+VLOOKUP(A115,'[1]Base evd cierre 2020'!$B$2:$M$107,12,FALSE)</f>
        <v>NO</v>
      </c>
    </row>
    <row r="116" spans="1:9" x14ac:dyDescent="0.2">
      <c r="A116" s="1" t="s">
        <v>54</v>
      </c>
      <c r="B116" s="1" t="s">
        <v>55</v>
      </c>
      <c r="C116" s="1" t="s">
        <v>142</v>
      </c>
      <c r="D116" s="1" t="s">
        <v>143</v>
      </c>
      <c r="E116" s="1" t="s">
        <v>230</v>
      </c>
      <c r="F116" s="1" t="s">
        <v>233</v>
      </c>
      <c r="G116" s="1" t="s">
        <v>7</v>
      </c>
      <c r="H116" s="2" t="str">
        <f>+VLOOKUP(A116,'[1]Base evd cierre 2020'!$B$2:$M$107,11,FALSE)</f>
        <v>ANALISTAS CON GENTE A CARGO</v>
      </c>
      <c r="I116" s="3" t="str">
        <f>+VLOOKUP(A116,'[1]Base evd cierre 2020'!$B$2:$M$107,12,FALSE)</f>
        <v>NO</v>
      </c>
    </row>
    <row r="117" spans="1:9" x14ac:dyDescent="0.2">
      <c r="A117" s="1" t="s">
        <v>54</v>
      </c>
      <c r="B117" s="1" t="s">
        <v>55</v>
      </c>
      <c r="C117" s="1" t="s">
        <v>146</v>
      </c>
      <c r="D117" s="1" t="s">
        <v>147</v>
      </c>
      <c r="E117" s="1" t="s">
        <v>230</v>
      </c>
      <c r="F117" s="1" t="s">
        <v>233</v>
      </c>
      <c r="G117" s="1" t="s">
        <v>7</v>
      </c>
      <c r="H117" s="2" t="str">
        <f>+VLOOKUP(A117,'[1]Base evd cierre 2020'!$B$2:$M$107,11,FALSE)</f>
        <v>ANALISTAS CON GENTE A CARGO</v>
      </c>
      <c r="I117" s="3" t="str">
        <f>+VLOOKUP(A117,'[1]Base evd cierre 2020'!$B$2:$M$107,12,FALSE)</f>
        <v>NO</v>
      </c>
    </row>
    <row r="118" spans="1:9" x14ac:dyDescent="0.2">
      <c r="A118" s="1" t="s">
        <v>54</v>
      </c>
      <c r="B118" s="1" t="s">
        <v>55</v>
      </c>
      <c r="C118" s="1" t="s">
        <v>216</v>
      </c>
      <c r="D118" s="1" t="s">
        <v>217</v>
      </c>
      <c r="E118" s="1" t="s">
        <v>230</v>
      </c>
      <c r="F118" s="1" t="s">
        <v>233</v>
      </c>
      <c r="G118" s="1" t="s">
        <v>7</v>
      </c>
      <c r="H118" s="2" t="str">
        <f>+VLOOKUP(A118,'[1]Base evd cierre 2020'!$B$2:$M$107,11,FALSE)</f>
        <v>ANALISTAS CON GENTE A CARGO</v>
      </c>
      <c r="I118" s="3" t="str">
        <f>+VLOOKUP(A118,'[1]Base evd cierre 2020'!$B$2:$M$107,12,FALSE)</f>
        <v>NO</v>
      </c>
    </row>
    <row r="119" spans="1:9" x14ac:dyDescent="0.2">
      <c r="A119" s="1" t="s">
        <v>54</v>
      </c>
      <c r="B119" s="1" t="s">
        <v>55</v>
      </c>
      <c r="C119" s="1" t="s">
        <v>118</v>
      </c>
      <c r="D119" s="1" t="s">
        <v>119</v>
      </c>
      <c r="E119" s="1" t="s">
        <v>232</v>
      </c>
      <c r="F119" s="1" t="s">
        <v>233</v>
      </c>
      <c r="G119" s="1" t="s">
        <v>7</v>
      </c>
      <c r="H119" s="2" t="str">
        <f>+VLOOKUP(A119,'[1]Base evd cierre 2020'!$B$2:$M$107,11,FALSE)</f>
        <v>ANALISTAS CON GENTE A CARGO</v>
      </c>
      <c r="I119" s="3" t="str">
        <f>+VLOOKUP(A119,'[1]Base evd cierre 2020'!$B$2:$M$107,12,FALSE)</f>
        <v>NO</v>
      </c>
    </row>
    <row r="120" spans="1:9" x14ac:dyDescent="0.2">
      <c r="A120" s="1" t="s">
        <v>56</v>
      </c>
      <c r="B120" s="1" t="s">
        <v>57</v>
      </c>
      <c r="C120" s="1" t="s">
        <v>22</v>
      </c>
      <c r="D120" s="1" t="s">
        <v>23</v>
      </c>
      <c r="E120" s="1" t="s">
        <v>230</v>
      </c>
      <c r="F120" s="1" t="s">
        <v>233</v>
      </c>
      <c r="G120" s="1" t="s">
        <v>7</v>
      </c>
      <c r="H120" s="2" t="str">
        <f>+VLOOKUP(A120,'[1]Base evd cierre 2020'!$B$2:$M$107,11,FALSE)</f>
        <v>TECNICOS</v>
      </c>
      <c r="I120" s="3" t="str">
        <f>+VLOOKUP(A120,'[1]Base evd cierre 2020'!$B$2:$M$107,12,FALSE)</f>
        <v>SI</v>
      </c>
    </row>
    <row r="121" spans="1:9" x14ac:dyDescent="0.2">
      <c r="A121" s="1" t="s">
        <v>56</v>
      </c>
      <c r="B121" s="1" t="s">
        <v>57</v>
      </c>
      <c r="C121" s="1" t="s">
        <v>8</v>
      </c>
      <c r="D121" s="1" t="s">
        <v>9</v>
      </c>
      <c r="E121" s="1" t="s">
        <v>232</v>
      </c>
      <c r="F121" s="1" t="s">
        <v>233</v>
      </c>
      <c r="G121" s="1" t="s">
        <v>7</v>
      </c>
      <c r="H121" s="2" t="str">
        <f>+VLOOKUP(A121,'[1]Base evd cierre 2020'!$B$2:$M$107,11,FALSE)</f>
        <v>TECNICOS</v>
      </c>
      <c r="I121" s="3" t="str">
        <f>+VLOOKUP(A121,'[1]Base evd cierre 2020'!$B$2:$M$107,12,FALSE)</f>
        <v>SI</v>
      </c>
    </row>
    <row r="122" spans="1:9" x14ac:dyDescent="0.2">
      <c r="A122" s="1" t="s">
        <v>56</v>
      </c>
      <c r="B122" s="1" t="s">
        <v>57</v>
      </c>
      <c r="C122" s="1" t="s">
        <v>56</v>
      </c>
      <c r="D122" s="1" t="s">
        <v>57</v>
      </c>
      <c r="E122" s="1" t="s">
        <v>231</v>
      </c>
      <c r="F122" s="1" t="s">
        <v>233</v>
      </c>
      <c r="G122" s="1" t="s">
        <v>7</v>
      </c>
      <c r="H122" s="2" t="str">
        <f>+VLOOKUP(A122,'[1]Base evd cierre 2020'!$B$2:$M$107,11,FALSE)</f>
        <v>TECNICOS</v>
      </c>
      <c r="I122" s="3" t="str">
        <f>+VLOOKUP(A122,'[1]Base evd cierre 2020'!$B$2:$M$107,12,FALSE)</f>
        <v>SI</v>
      </c>
    </row>
    <row r="123" spans="1:9" x14ac:dyDescent="0.2">
      <c r="A123" s="1" t="s">
        <v>56</v>
      </c>
      <c r="B123" s="1" t="s">
        <v>57</v>
      </c>
      <c r="C123" s="1" t="s">
        <v>62</v>
      </c>
      <c r="D123" s="1" t="s">
        <v>63</v>
      </c>
      <c r="E123" s="1" t="s">
        <v>230</v>
      </c>
      <c r="F123" s="1" t="s">
        <v>233</v>
      </c>
      <c r="G123" s="1" t="s">
        <v>7</v>
      </c>
      <c r="H123" s="2" t="str">
        <f>+VLOOKUP(A123,'[1]Base evd cierre 2020'!$B$2:$M$107,11,FALSE)</f>
        <v>TECNICOS</v>
      </c>
      <c r="I123" s="3" t="str">
        <f>+VLOOKUP(A123,'[1]Base evd cierre 2020'!$B$2:$M$107,12,FALSE)</f>
        <v>SI</v>
      </c>
    </row>
    <row r="124" spans="1:9" x14ac:dyDescent="0.2">
      <c r="A124" s="1" t="s">
        <v>56</v>
      </c>
      <c r="B124" s="1" t="s">
        <v>57</v>
      </c>
      <c r="C124" s="1" t="s">
        <v>20</v>
      </c>
      <c r="D124" s="1" t="s">
        <v>21</v>
      </c>
      <c r="E124" s="1" t="s">
        <v>230</v>
      </c>
      <c r="F124" s="1" t="s">
        <v>233</v>
      </c>
      <c r="G124" s="1" t="s">
        <v>7</v>
      </c>
      <c r="H124" s="2" t="str">
        <f>+VLOOKUP(A124,'[1]Base evd cierre 2020'!$B$2:$M$107,11,FALSE)</f>
        <v>TECNICOS</v>
      </c>
      <c r="I124" s="3" t="str">
        <f>+VLOOKUP(A124,'[1]Base evd cierre 2020'!$B$2:$M$107,12,FALSE)</f>
        <v>SI</v>
      </c>
    </row>
    <row r="125" spans="1:9" x14ac:dyDescent="0.2">
      <c r="A125" s="1" t="s">
        <v>58</v>
      </c>
      <c r="B125" s="1" t="s">
        <v>59</v>
      </c>
      <c r="C125" s="1" t="s">
        <v>164</v>
      </c>
      <c r="D125" s="1" t="s">
        <v>165</v>
      </c>
      <c r="E125" s="1" t="s">
        <v>230</v>
      </c>
      <c r="F125" s="1" t="s">
        <v>233</v>
      </c>
      <c r="G125" s="1" t="s">
        <v>7</v>
      </c>
      <c r="H125" s="2" t="str">
        <f>+VLOOKUP(A125,'[1]Base evd cierre 2020'!$B$2:$M$107,11,FALSE)</f>
        <v>ANALISTAS CON GENTE A CARGO</v>
      </c>
      <c r="I125" s="3" t="str">
        <f>+VLOOKUP(A125,'[1]Base evd cierre 2020'!$B$2:$M$107,12,FALSE)</f>
        <v>NO</v>
      </c>
    </row>
    <row r="126" spans="1:9" x14ac:dyDescent="0.2">
      <c r="A126" s="1" t="s">
        <v>58</v>
      </c>
      <c r="B126" s="1" t="s">
        <v>59</v>
      </c>
      <c r="C126" s="1" t="s">
        <v>154</v>
      </c>
      <c r="D126" s="1" t="s">
        <v>155</v>
      </c>
      <c r="E126" s="1" t="s">
        <v>230</v>
      </c>
      <c r="F126" s="1" t="s">
        <v>233</v>
      </c>
      <c r="G126" s="1" t="s">
        <v>7</v>
      </c>
      <c r="H126" s="2" t="str">
        <f>+VLOOKUP(A126,'[1]Base evd cierre 2020'!$B$2:$M$107,11,FALSE)</f>
        <v>ANALISTAS CON GENTE A CARGO</v>
      </c>
      <c r="I126" s="3" t="str">
        <f>+VLOOKUP(A126,'[1]Base evd cierre 2020'!$B$2:$M$107,12,FALSE)</f>
        <v>NO</v>
      </c>
    </row>
    <row r="127" spans="1:9" x14ac:dyDescent="0.2">
      <c r="A127" s="1" t="s">
        <v>58</v>
      </c>
      <c r="B127" s="1" t="s">
        <v>59</v>
      </c>
      <c r="C127" s="1" t="s">
        <v>182</v>
      </c>
      <c r="D127" s="1" t="s">
        <v>183</v>
      </c>
      <c r="E127" s="1" t="s">
        <v>232</v>
      </c>
      <c r="F127" s="1" t="s">
        <v>233</v>
      </c>
      <c r="G127" s="1" t="s">
        <v>7</v>
      </c>
      <c r="H127" s="2" t="str">
        <f>+VLOOKUP(A127,'[1]Base evd cierre 2020'!$B$2:$M$107,11,FALSE)</f>
        <v>ANALISTAS CON GENTE A CARGO</v>
      </c>
      <c r="I127" s="3" t="str">
        <f>+VLOOKUP(A127,'[1]Base evd cierre 2020'!$B$2:$M$107,12,FALSE)</f>
        <v>NO</v>
      </c>
    </row>
    <row r="128" spans="1:9" x14ac:dyDescent="0.2">
      <c r="A128" s="1" t="s">
        <v>58</v>
      </c>
      <c r="B128" s="1" t="s">
        <v>59</v>
      </c>
      <c r="C128" s="1" t="s">
        <v>58</v>
      </c>
      <c r="D128" s="1" t="s">
        <v>59</v>
      </c>
      <c r="E128" s="1" t="s">
        <v>231</v>
      </c>
      <c r="F128" s="1" t="s">
        <v>233</v>
      </c>
      <c r="G128" s="1" t="s">
        <v>7</v>
      </c>
      <c r="H128" s="2" t="str">
        <f>+VLOOKUP(A128,'[1]Base evd cierre 2020'!$B$2:$M$107,11,FALSE)</f>
        <v>ANALISTAS CON GENTE A CARGO</v>
      </c>
      <c r="I128" s="3" t="str">
        <f>+VLOOKUP(A128,'[1]Base evd cierre 2020'!$B$2:$M$107,12,FALSE)</f>
        <v>NO</v>
      </c>
    </row>
    <row r="129" spans="1:9" x14ac:dyDescent="0.2">
      <c r="A129" s="1" t="s">
        <v>60</v>
      </c>
      <c r="B129" s="1" t="s">
        <v>61</v>
      </c>
      <c r="C129" s="1" t="s">
        <v>20</v>
      </c>
      <c r="D129" s="1" t="s">
        <v>21</v>
      </c>
      <c r="E129" s="1" t="s">
        <v>230</v>
      </c>
      <c r="F129" s="1" t="s">
        <v>233</v>
      </c>
      <c r="G129" s="1" t="s">
        <v>7</v>
      </c>
      <c r="H129" s="2" t="str">
        <f>+VLOOKUP(A129,'[1]Base evd cierre 2020'!$B$2:$M$107,11,FALSE)</f>
        <v xml:space="preserve">ANALISTAS </v>
      </c>
      <c r="I129" s="3" t="str">
        <f>+VLOOKUP(A129,'[1]Base evd cierre 2020'!$B$2:$M$107,12,FALSE)</f>
        <v>SI</v>
      </c>
    </row>
    <row r="130" spans="1:9" x14ac:dyDescent="0.2">
      <c r="A130" s="1" t="s">
        <v>60</v>
      </c>
      <c r="B130" s="1" t="s">
        <v>61</v>
      </c>
      <c r="C130" s="1" t="s">
        <v>16</v>
      </c>
      <c r="D130" s="1" t="s">
        <v>17</v>
      </c>
      <c r="E130" s="1" t="s">
        <v>232</v>
      </c>
      <c r="F130" s="1" t="s">
        <v>233</v>
      </c>
      <c r="G130" s="1" t="s">
        <v>7</v>
      </c>
      <c r="H130" s="2" t="str">
        <f>+VLOOKUP(A130,'[1]Base evd cierre 2020'!$B$2:$M$107,11,FALSE)</f>
        <v xml:space="preserve">ANALISTAS </v>
      </c>
      <c r="I130" s="3" t="str">
        <f>+VLOOKUP(A130,'[1]Base evd cierre 2020'!$B$2:$M$107,12,FALSE)</f>
        <v>SI</v>
      </c>
    </row>
    <row r="131" spans="1:9" x14ac:dyDescent="0.2">
      <c r="A131" s="1" t="s">
        <v>60</v>
      </c>
      <c r="B131" s="1" t="s">
        <v>61</v>
      </c>
      <c r="C131" s="1" t="s">
        <v>216</v>
      </c>
      <c r="D131" s="1" t="s">
        <v>217</v>
      </c>
      <c r="E131" s="1" t="s">
        <v>230</v>
      </c>
      <c r="F131" s="1" t="s">
        <v>233</v>
      </c>
      <c r="G131" s="1" t="s">
        <v>7</v>
      </c>
      <c r="H131" s="2" t="str">
        <f>+VLOOKUP(A131,'[1]Base evd cierre 2020'!$B$2:$M$107,11,FALSE)</f>
        <v xml:space="preserve">ANALISTAS </v>
      </c>
      <c r="I131" s="3" t="str">
        <f>+VLOOKUP(A131,'[1]Base evd cierre 2020'!$B$2:$M$107,12,FALSE)</f>
        <v>SI</v>
      </c>
    </row>
    <row r="132" spans="1:9" x14ac:dyDescent="0.2">
      <c r="A132" s="1" t="s">
        <v>60</v>
      </c>
      <c r="B132" s="1" t="s">
        <v>61</v>
      </c>
      <c r="C132" s="1" t="s">
        <v>60</v>
      </c>
      <c r="D132" s="1" t="s">
        <v>61</v>
      </c>
      <c r="E132" s="1" t="s">
        <v>231</v>
      </c>
      <c r="F132" s="1" t="s">
        <v>233</v>
      </c>
      <c r="G132" s="1" t="s">
        <v>7</v>
      </c>
      <c r="H132" s="2" t="str">
        <f>+VLOOKUP(A132,'[1]Base evd cierre 2020'!$B$2:$M$107,11,FALSE)</f>
        <v xml:space="preserve">ANALISTAS </v>
      </c>
      <c r="I132" s="3" t="str">
        <f>+VLOOKUP(A132,'[1]Base evd cierre 2020'!$B$2:$M$107,12,FALSE)</f>
        <v>SI</v>
      </c>
    </row>
    <row r="133" spans="1:9" x14ac:dyDescent="0.2">
      <c r="A133" s="1" t="s">
        <v>62</v>
      </c>
      <c r="B133" s="1" t="s">
        <v>63</v>
      </c>
      <c r="C133" s="1" t="s">
        <v>12</v>
      </c>
      <c r="D133" s="1" t="s">
        <v>13</v>
      </c>
      <c r="E133" s="1" t="s">
        <v>230</v>
      </c>
      <c r="F133" s="1" t="s">
        <v>233</v>
      </c>
      <c r="G133" s="1" t="s">
        <v>7</v>
      </c>
      <c r="H133" s="2" t="str">
        <f>+VLOOKUP(A133,'[1]Base evd cierre 2020'!$B$2:$M$107,11,FALSE)</f>
        <v>ESPECIALISTAS GENTE A CARGO</v>
      </c>
      <c r="I133" s="3" t="str">
        <f>+VLOOKUP(A133,'[1]Base evd cierre 2020'!$B$2:$M$107,12,FALSE)</f>
        <v>SI</v>
      </c>
    </row>
    <row r="134" spans="1:9" x14ac:dyDescent="0.2">
      <c r="A134" s="1" t="s">
        <v>62</v>
      </c>
      <c r="B134" s="1" t="s">
        <v>63</v>
      </c>
      <c r="C134" s="1" t="s">
        <v>22</v>
      </c>
      <c r="D134" s="1" t="s">
        <v>23</v>
      </c>
      <c r="E134" s="1" t="s">
        <v>232</v>
      </c>
      <c r="F134" s="1" t="s">
        <v>233</v>
      </c>
      <c r="G134" s="1" t="s">
        <v>7</v>
      </c>
      <c r="H134" s="2" t="str">
        <f>+VLOOKUP(A134,'[1]Base evd cierre 2020'!$B$2:$M$107,11,FALSE)</f>
        <v>ESPECIALISTAS GENTE A CARGO</v>
      </c>
      <c r="I134" s="3" t="str">
        <f>+VLOOKUP(A134,'[1]Base evd cierre 2020'!$B$2:$M$107,12,FALSE)</f>
        <v>SI</v>
      </c>
    </row>
    <row r="135" spans="1:9" x14ac:dyDescent="0.2">
      <c r="A135" s="1" t="s">
        <v>62</v>
      </c>
      <c r="B135" s="1" t="s">
        <v>63</v>
      </c>
      <c r="C135" s="1" t="s">
        <v>62</v>
      </c>
      <c r="D135" s="1" t="s">
        <v>63</v>
      </c>
      <c r="E135" s="1" t="s">
        <v>231</v>
      </c>
      <c r="F135" s="1" t="s">
        <v>233</v>
      </c>
      <c r="G135" s="1" t="s">
        <v>7</v>
      </c>
      <c r="H135" s="2" t="str">
        <f>+VLOOKUP(A135,'[1]Base evd cierre 2020'!$B$2:$M$107,11,FALSE)</f>
        <v>ESPECIALISTAS GENTE A CARGO</v>
      </c>
      <c r="I135" s="3" t="str">
        <f>+VLOOKUP(A135,'[1]Base evd cierre 2020'!$B$2:$M$107,12,FALSE)</f>
        <v>SI</v>
      </c>
    </row>
    <row r="136" spans="1:9" x14ac:dyDescent="0.2">
      <c r="A136" s="1" t="s">
        <v>62</v>
      </c>
      <c r="B136" s="1" t="s">
        <v>63</v>
      </c>
      <c r="C136" s="1" t="s">
        <v>86</v>
      </c>
      <c r="D136" s="1" t="s">
        <v>87</v>
      </c>
      <c r="E136" s="1" t="s">
        <v>230</v>
      </c>
      <c r="F136" s="1" t="s">
        <v>233</v>
      </c>
      <c r="G136" s="1" t="s">
        <v>7</v>
      </c>
      <c r="H136" s="2" t="str">
        <f>+VLOOKUP(A136,'[1]Base evd cierre 2020'!$B$2:$M$107,11,FALSE)</f>
        <v>ESPECIALISTAS GENTE A CARGO</v>
      </c>
      <c r="I136" s="3" t="str">
        <f>+VLOOKUP(A136,'[1]Base evd cierre 2020'!$B$2:$M$107,12,FALSE)</f>
        <v>SI</v>
      </c>
    </row>
    <row r="137" spans="1:9" x14ac:dyDescent="0.2">
      <c r="A137" s="1" t="s">
        <v>62</v>
      </c>
      <c r="B137" s="1" t="s">
        <v>63</v>
      </c>
      <c r="C137" s="1" t="s">
        <v>134</v>
      </c>
      <c r="D137" s="1" t="s">
        <v>135</v>
      </c>
      <c r="E137" s="1" t="s">
        <v>230</v>
      </c>
      <c r="F137" s="1" t="s">
        <v>233</v>
      </c>
      <c r="G137" s="1" t="s">
        <v>7</v>
      </c>
      <c r="H137" s="2" t="str">
        <f>+VLOOKUP(A137,'[1]Base evd cierre 2020'!$B$2:$M$107,11,FALSE)</f>
        <v>ESPECIALISTAS GENTE A CARGO</v>
      </c>
      <c r="I137" s="3" t="str">
        <f>+VLOOKUP(A137,'[1]Base evd cierre 2020'!$B$2:$M$107,12,FALSE)</f>
        <v>SI</v>
      </c>
    </row>
    <row r="138" spans="1:9" x14ac:dyDescent="0.2">
      <c r="A138" s="1" t="s">
        <v>64</v>
      </c>
      <c r="B138" s="1" t="s">
        <v>65</v>
      </c>
      <c r="C138" s="1" t="s">
        <v>220</v>
      </c>
      <c r="D138" s="1" t="s">
        <v>221</v>
      </c>
      <c r="E138" s="1" t="s">
        <v>232</v>
      </c>
      <c r="F138" s="1" t="s">
        <v>233</v>
      </c>
      <c r="G138" s="1" t="s">
        <v>7</v>
      </c>
      <c r="H138" s="2" t="str">
        <f>+VLOOKUP(A138,'[1]Base evd cierre 2020'!$B$2:$M$107,11,FALSE)</f>
        <v>DIRECTIVOS</v>
      </c>
      <c r="I138" s="3" t="str">
        <f>+VLOOKUP(A138,'[1]Base evd cierre 2020'!$B$2:$M$107,12,FALSE)</f>
        <v>SI</v>
      </c>
    </row>
    <row r="139" spans="1:9" x14ac:dyDescent="0.2">
      <c r="A139" s="1" t="s">
        <v>64</v>
      </c>
      <c r="B139" s="1" t="s">
        <v>65</v>
      </c>
      <c r="C139" s="1" t="s">
        <v>118</v>
      </c>
      <c r="D139" s="1" t="s">
        <v>119</v>
      </c>
      <c r="E139" s="1" t="s">
        <v>230</v>
      </c>
      <c r="F139" s="1" t="s">
        <v>233</v>
      </c>
      <c r="G139" s="1" t="s">
        <v>7</v>
      </c>
      <c r="H139" s="2" t="str">
        <f>+VLOOKUP(A139,'[1]Base evd cierre 2020'!$B$2:$M$107,11,FALSE)</f>
        <v>DIRECTIVOS</v>
      </c>
      <c r="I139" s="3" t="str">
        <f>+VLOOKUP(A139,'[1]Base evd cierre 2020'!$B$2:$M$107,12,FALSE)</f>
        <v>SI</v>
      </c>
    </row>
    <row r="140" spans="1:9" x14ac:dyDescent="0.2">
      <c r="A140" s="1" t="s">
        <v>64</v>
      </c>
      <c r="B140" s="1" t="s">
        <v>65</v>
      </c>
      <c r="C140" s="1" t="s">
        <v>94</v>
      </c>
      <c r="D140" s="1" t="s">
        <v>95</v>
      </c>
      <c r="E140" s="1" t="s">
        <v>230</v>
      </c>
      <c r="F140" s="1" t="s">
        <v>233</v>
      </c>
      <c r="G140" s="1" t="s">
        <v>7</v>
      </c>
      <c r="H140" s="2" t="str">
        <f>+VLOOKUP(A140,'[1]Base evd cierre 2020'!$B$2:$M$107,11,FALSE)</f>
        <v>DIRECTIVOS</v>
      </c>
      <c r="I140" s="3" t="str">
        <f>+VLOOKUP(A140,'[1]Base evd cierre 2020'!$B$2:$M$107,12,FALSE)</f>
        <v>SI</v>
      </c>
    </row>
    <row r="141" spans="1:9" x14ac:dyDescent="0.2">
      <c r="A141" s="1" t="s">
        <v>64</v>
      </c>
      <c r="B141" s="1" t="s">
        <v>65</v>
      </c>
      <c r="C141" s="1" t="s">
        <v>64</v>
      </c>
      <c r="D141" s="1" t="s">
        <v>65</v>
      </c>
      <c r="E141" s="1" t="s">
        <v>231</v>
      </c>
      <c r="F141" s="1" t="s">
        <v>233</v>
      </c>
      <c r="G141" s="1" t="s">
        <v>7</v>
      </c>
      <c r="H141" s="2" t="str">
        <f>+VLOOKUP(A141,'[1]Base evd cierre 2020'!$B$2:$M$107,11,FALSE)</f>
        <v>DIRECTIVOS</v>
      </c>
      <c r="I141" s="3" t="str">
        <f>+VLOOKUP(A141,'[1]Base evd cierre 2020'!$B$2:$M$107,12,FALSE)</f>
        <v>SI</v>
      </c>
    </row>
    <row r="142" spans="1:9" x14ac:dyDescent="0.2">
      <c r="A142" s="1" t="s">
        <v>64</v>
      </c>
      <c r="B142" s="1" t="s">
        <v>65</v>
      </c>
      <c r="C142" s="1" t="s">
        <v>190</v>
      </c>
      <c r="D142" s="1" t="s">
        <v>191</v>
      </c>
      <c r="E142" s="1" t="s">
        <v>230</v>
      </c>
      <c r="F142" s="1" t="s">
        <v>233</v>
      </c>
      <c r="G142" s="1" t="s">
        <v>7</v>
      </c>
      <c r="H142" s="2" t="str">
        <f>+VLOOKUP(A142,'[1]Base evd cierre 2020'!$B$2:$M$107,11,FALSE)</f>
        <v>DIRECTIVOS</v>
      </c>
      <c r="I142" s="3" t="str">
        <f>+VLOOKUP(A142,'[1]Base evd cierre 2020'!$B$2:$M$107,12,FALSE)</f>
        <v>SI</v>
      </c>
    </row>
    <row r="143" spans="1:9" x14ac:dyDescent="0.2">
      <c r="A143" s="1" t="s">
        <v>66</v>
      </c>
      <c r="B143" s="1" t="s">
        <v>67</v>
      </c>
      <c r="C143" s="1" t="s">
        <v>34</v>
      </c>
      <c r="D143" s="1" t="s">
        <v>35</v>
      </c>
      <c r="E143" s="1" t="s">
        <v>230</v>
      </c>
      <c r="F143" s="1" t="s">
        <v>233</v>
      </c>
      <c r="G143" s="1" t="s">
        <v>7</v>
      </c>
      <c r="H143" s="2" t="str">
        <f>+VLOOKUP(A143,'[1]Base evd cierre 2020'!$B$2:$M$107,11,FALSE)</f>
        <v>OPERADORES AUXILIARES</v>
      </c>
      <c r="I143" s="3" t="str">
        <f>+VLOOKUP(A143,'[1]Base evd cierre 2020'!$B$2:$M$107,12,FALSE)</f>
        <v>NO</v>
      </c>
    </row>
    <row r="144" spans="1:9" x14ac:dyDescent="0.2">
      <c r="A144" s="1" t="s">
        <v>66</v>
      </c>
      <c r="B144" s="1" t="s">
        <v>67</v>
      </c>
      <c r="C144" s="1" t="s">
        <v>212</v>
      </c>
      <c r="D144" s="1" t="s">
        <v>213</v>
      </c>
      <c r="E144" s="1" t="s">
        <v>232</v>
      </c>
      <c r="F144" s="1" t="s">
        <v>233</v>
      </c>
      <c r="G144" s="1" t="s">
        <v>7</v>
      </c>
      <c r="H144" s="2" t="str">
        <f>+VLOOKUP(A144,'[1]Base evd cierre 2020'!$B$2:$M$107,11,FALSE)</f>
        <v>OPERADORES AUXILIARES</v>
      </c>
      <c r="I144" s="3" t="str">
        <f>+VLOOKUP(A144,'[1]Base evd cierre 2020'!$B$2:$M$107,12,FALSE)</f>
        <v>NO</v>
      </c>
    </row>
    <row r="145" spans="1:9" x14ac:dyDescent="0.2">
      <c r="A145" s="1" t="s">
        <v>66</v>
      </c>
      <c r="B145" s="1" t="s">
        <v>67</v>
      </c>
      <c r="C145" s="1" t="s">
        <v>66</v>
      </c>
      <c r="D145" s="1" t="s">
        <v>67</v>
      </c>
      <c r="E145" s="1" t="s">
        <v>231</v>
      </c>
      <c r="F145" s="1" t="s">
        <v>233</v>
      </c>
      <c r="G145" s="1" t="s">
        <v>7</v>
      </c>
      <c r="H145" s="2" t="str">
        <f>+VLOOKUP(A145,'[1]Base evd cierre 2020'!$B$2:$M$107,11,FALSE)</f>
        <v>OPERADORES AUXILIARES</v>
      </c>
      <c r="I145" s="3" t="str">
        <f>+VLOOKUP(A145,'[1]Base evd cierre 2020'!$B$2:$M$107,12,FALSE)</f>
        <v>NO</v>
      </c>
    </row>
    <row r="146" spans="1:9" x14ac:dyDescent="0.2">
      <c r="A146" s="1" t="s">
        <v>66</v>
      </c>
      <c r="B146" s="1" t="s">
        <v>67</v>
      </c>
      <c r="C146" s="1" t="s">
        <v>48</v>
      </c>
      <c r="D146" s="1" t="s">
        <v>49</v>
      </c>
      <c r="E146" s="1" t="s">
        <v>230</v>
      </c>
      <c r="F146" s="1" t="s">
        <v>233</v>
      </c>
      <c r="G146" s="1" t="s">
        <v>7</v>
      </c>
      <c r="H146" s="2" t="str">
        <f>+VLOOKUP(A146,'[1]Base evd cierre 2020'!$B$2:$M$107,11,FALSE)</f>
        <v>OPERADORES AUXILIARES</v>
      </c>
      <c r="I146" s="3" t="str">
        <f>+VLOOKUP(A146,'[1]Base evd cierre 2020'!$B$2:$M$107,12,FALSE)</f>
        <v>NO</v>
      </c>
    </row>
    <row r="147" spans="1:9" x14ac:dyDescent="0.2">
      <c r="A147" s="1" t="s">
        <v>68</v>
      </c>
      <c r="B147" s="1" t="s">
        <v>69</v>
      </c>
      <c r="C147" s="1" t="s">
        <v>82</v>
      </c>
      <c r="D147" s="1" t="s">
        <v>83</v>
      </c>
      <c r="E147" s="1" t="s">
        <v>230</v>
      </c>
      <c r="F147" s="1" t="s">
        <v>233</v>
      </c>
      <c r="G147" s="1" t="s">
        <v>7</v>
      </c>
      <c r="H147" s="2" t="str">
        <f>+VLOOKUP(A147,'[1]Base evd cierre 2020'!$B$2:$M$107,11,FALSE)</f>
        <v>GERENTES JR.</v>
      </c>
      <c r="I147" s="3" t="str">
        <f>+VLOOKUP(A147,'[1]Base evd cierre 2020'!$B$2:$M$107,12,FALSE)</f>
        <v>NO</v>
      </c>
    </row>
    <row r="148" spans="1:9" x14ac:dyDescent="0.2">
      <c r="A148" s="1" t="s">
        <v>68</v>
      </c>
      <c r="B148" s="1" t="s">
        <v>69</v>
      </c>
      <c r="C148" s="1" t="s">
        <v>68</v>
      </c>
      <c r="D148" s="1" t="s">
        <v>69</v>
      </c>
      <c r="E148" s="1" t="s">
        <v>231</v>
      </c>
      <c r="F148" s="1" t="s">
        <v>233</v>
      </c>
      <c r="G148" s="1" t="s">
        <v>7</v>
      </c>
      <c r="H148" s="2" t="str">
        <f>+VLOOKUP(A148,'[1]Base evd cierre 2020'!$B$2:$M$107,11,FALSE)</f>
        <v>GERENTES JR.</v>
      </c>
      <c r="I148" s="3" t="str">
        <f>+VLOOKUP(A148,'[1]Base evd cierre 2020'!$B$2:$M$107,12,FALSE)</f>
        <v>NO</v>
      </c>
    </row>
    <row r="149" spans="1:9" x14ac:dyDescent="0.2">
      <c r="A149" s="1" t="s">
        <v>68</v>
      </c>
      <c r="B149" s="1" t="s">
        <v>69</v>
      </c>
      <c r="C149" s="1" t="s">
        <v>220</v>
      </c>
      <c r="D149" s="1" t="s">
        <v>221</v>
      </c>
      <c r="E149" s="1" t="s">
        <v>232</v>
      </c>
      <c r="F149" s="1" t="s">
        <v>233</v>
      </c>
      <c r="G149" s="1" t="s">
        <v>7</v>
      </c>
      <c r="H149" s="2" t="str">
        <f>+VLOOKUP(A149,'[1]Base evd cierre 2020'!$B$2:$M$107,11,FALSE)</f>
        <v>GERENTES JR.</v>
      </c>
      <c r="I149" s="3" t="str">
        <f>+VLOOKUP(A149,'[1]Base evd cierre 2020'!$B$2:$M$107,12,FALSE)</f>
        <v>NO</v>
      </c>
    </row>
    <row r="150" spans="1:9" x14ac:dyDescent="0.2">
      <c r="A150" s="1" t="s">
        <v>68</v>
      </c>
      <c r="B150" s="1" t="s">
        <v>69</v>
      </c>
      <c r="C150" s="1" t="s">
        <v>190</v>
      </c>
      <c r="D150" s="1" t="s">
        <v>191</v>
      </c>
      <c r="E150" s="1" t="s">
        <v>230</v>
      </c>
      <c r="F150" s="1" t="s">
        <v>233</v>
      </c>
      <c r="G150" s="1" t="s">
        <v>7</v>
      </c>
      <c r="H150" s="2" t="str">
        <f>+VLOOKUP(A150,'[1]Base evd cierre 2020'!$B$2:$M$107,11,FALSE)</f>
        <v>GERENTES JR.</v>
      </c>
      <c r="I150" s="3" t="str">
        <f>+VLOOKUP(A150,'[1]Base evd cierre 2020'!$B$2:$M$107,12,FALSE)</f>
        <v>NO</v>
      </c>
    </row>
    <row r="151" spans="1:9" x14ac:dyDescent="0.2">
      <c r="A151" s="1" t="s">
        <v>70</v>
      </c>
      <c r="B151" s="1" t="s">
        <v>71</v>
      </c>
      <c r="C151" s="1" t="s">
        <v>128</v>
      </c>
      <c r="D151" s="1" t="s">
        <v>129</v>
      </c>
      <c r="E151" s="1" t="s">
        <v>230</v>
      </c>
      <c r="F151" s="1" t="s">
        <v>233</v>
      </c>
      <c r="G151" s="1" t="s">
        <v>7</v>
      </c>
      <c r="H151" s="2" t="str">
        <f>+VLOOKUP(A151,'[1]Base evd cierre 2020'!$B$2:$M$107,11,FALSE)</f>
        <v>TECNICOS</v>
      </c>
      <c r="I151" s="3" t="str">
        <f>+VLOOKUP(A151,'[1]Base evd cierre 2020'!$B$2:$M$107,12,FALSE)</f>
        <v>NO</v>
      </c>
    </row>
    <row r="152" spans="1:9" x14ac:dyDescent="0.2">
      <c r="A152" s="1" t="s">
        <v>70</v>
      </c>
      <c r="B152" s="1" t="s">
        <v>71</v>
      </c>
      <c r="C152" s="1" t="s">
        <v>88</v>
      </c>
      <c r="D152" s="1" t="s">
        <v>89</v>
      </c>
      <c r="E152" s="1" t="s">
        <v>232</v>
      </c>
      <c r="F152" s="1" t="s">
        <v>233</v>
      </c>
      <c r="G152" s="1" t="s">
        <v>7</v>
      </c>
      <c r="H152" s="2" t="str">
        <f>+VLOOKUP(A152,'[1]Base evd cierre 2020'!$B$2:$M$107,11,FALSE)</f>
        <v>TECNICOS</v>
      </c>
      <c r="I152" s="3" t="str">
        <f>+VLOOKUP(A152,'[1]Base evd cierre 2020'!$B$2:$M$107,12,FALSE)</f>
        <v>NO</v>
      </c>
    </row>
    <row r="153" spans="1:9" x14ac:dyDescent="0.2">
      <c r="A153" s="1" t="s">
        <v>70</v>
      </c>
      <c r="B153" s="1" t="s">
        <v>71</v>
      </c>
      <c r="C153" s="1" t="s">
        <v>126</v>
      </c>
      <c r="D153" s="1" t="s">
        <v>127</v>
      </c>
      <c r="E153" s="1" t="s">
        <v>230</v>
      </c>
      <c r="F153" s="1" t="s">
        <v>233</v>
      </c>
      <c r="G153" s="1" t="s">
        <v>7</v>
      </c>
      <c r="H153" s="2" t="str">
        <f>+VLOOKUP(A153,'[1]Base evd cierre 2020'!$B$2:$M$107,11,FALSE)</f>
        <v>TECNICOS</v>
      </c>
      <c r="I153" s="3" t="str">
        <f>+VLOOKUP(A153,'[1]Base evd cierre 2020'!$B$2:$M$107,12,FALSE)</f>
        <v>NO</v>
      </c>
    </row>
    <row r="154" spans="1:9" x14ac:dyDescent="0.2">
      <c r="A154" s="1" t="s">
        <v>70</v>
      </c>
      <c r="B154" s="1" t="s">
        <v>71</v>
      </c>
      <c r="C154" s="1" t="s">
        <v>70</v>
      </c>
      <c r="D154" s="1" t="s">
        <v>71</v>
      </c>
      <c r="E154" s="1" t="s">
        <v>231</v>
      </c>
      <c r="F154" s="1" t="s">
        <v>233</v>
      </c>
      <c r="G154" s="1" t="s">
        <v>7</v>
      </c>
      <c r="H154" s="2" t="str">
        <f>+VLOOKUP(A154,'[1]Base evd cierre 2020'!$B$2:$M$107,11,FALSE)</f>
        <v>TECNICOS</v>
      </c>
      <c r="I154" s="3" t="str">
        <f>+VLOOKUP(A154,'[1]Base evd cierre 2020'!$B$2:$M$107,12,FALSE)</f>
        <v>NO</v>
      </c>
    </row>
    <row r="155" spans="1:9" x14ac:dyDescent="0.2">
      <c r="A155" s="1" t="s">
        <v>70</v>
      </c>
      <c r="B155" s="1" t="s">
        <v>71</v>
      </c>
      <c r="C155" s="1" t="s">
        <v>184</v>
      </c>
      <c r="D155" s="1" t="s">
        <v>185</v>
      </c>
      <c r="E155" s="1" t="s">
        <v>230</v>
      </c>
      <c r="F155" s="1" t="s">
        <v>233</v>
      </c>
      <c r="G155" s="1" t="s">
        <v>7</v>
      </c>
      <c r="H155" s="2" t="str">
        <f>+VLOOKUP(A155,'[1]Base evd cierre 2020'!$B$2:$M$107,11,FALSE)</f>
        <v>TECNICOS</v>
      </c>
      <c r="I155" s="3" t="str">
        <f>+VLOOKUP(A155,'[1]Base evd cierre 2020'!$B$2:$M$107,12,FALSE)</f>
        <v>NO</v>
      </c>
    </row>
    <row r="156" spans="1:9" x14ac:dyDescent="0.2">
      <c r="A156" s="1" t="s">
        <v>72</v>
      </c>
      <c r="B156" s="1" t="s">
        <v>73</v>
      </c>
      <c r="C156" s="1" t="s">
        <v>102</v>
      </c>
      <c r="D156" s="1" t="s">
        <v>103</v>
      </c>
      <c r="E156" s="1" t="s">
        <v>232</v>
      </c>
      <c r="F156" s="1" t="s">
        <v>233</v>
      </c>
      <c r="G156" s="1" t="s">
        <v>7</v>
      </c>
      <c r="H156" s="2" t="str">
        <f>+VLOOKUP(A156,'[1]Base evd cierre 2020'!$B$2:$M$107,11,FALSE)</f>
        <v xml:space="preserve">ESPECIALISTAS </v>
      </c>
      <c r="I156" s="3" t="str">
        <f>+VLOOKUP(A156,'[1]Base evd cierre 2020'!$B$2:$M$107,12,FALSE)</f>
        <v>SI</v>
      </c>
    </row>
    <row r="157" spans="1:9" x14ac:dyDescent="0.2">
      <c r="A157" s="1" t="s">
        <v>72</v>
      </c>
      <c r="B157" s="1" t="s">
        <v>73</v>
      </c>
      <c r="C157" s="1" t="s">
        <v>72</v>
      </c>
      <c r="D157" s="1" t="s">
        <v>73</v>
      </c>
      <c r="E157" s="1" t="s">
        <v>231</v>
      </c>
      <c r="F157" s="1" t="s">
        <v>233</v>
      </c>
      <c r="G157" s="1" t="s">
        <v>7</v>
      </c>
      <c r="H157" s="2" t="str">
        <f>+VLOOKUP(A157,'[1]Base evd cierre 2020'!$B$2:$M$107,11,FALSE)</f>
        <v xml:space="preserve">ESPECIALISTAS </v>
      </c>
      <c r="I157" s="3" t="str">
        <f>+VLOOKUP(A157,'[1]Base evd cierre 2020'!$B$2:$M$107,12,FALSE)</f>
        <v>SI</v>
      </c>
    </row>
    <row r="158" spans="1:9" x14ac:dyDescent="0.2">
      <c r="A158" s="1" t="s">
        <v>72</v>
      </c>
      <c r="B158" s="1" t="s">
        <v>73</v>
      </c>
      <c r="C158" s="1" t="s">
        <v>184</v>
      </c>
      <c r="D158" s="1" t="s">
        <v>185</v>
      </c>
      <c r="E158" s="1" t="s">
        <v>230</v>
      </c>
      <c r="F158" s="1" t="s">
        <v>233</v>
      </c>
      <c r="G158" s="1" t="s">
        <v>7</v>
      </c>
      <c r="H158" s="2" t="str">
        <f>+VLOOKUP(A158,'[1]Base evd cierre 2020'!$B$2:$M$107,11,FALSE)</f>
        <v xml:space="preserve">ESPECIALISTAS </v>
      </c>
      <c r="I158" s="3" t="str">
        <f>+VLOOKUP(A158,'[1]Base evd cierre 2020'!$B$2:$M$107,12,FALSE)</f>
        <v>SI</v>
      </c>
    </row>
    <row r="159" spans="1:9" x14ac:dyDescent="0.2">
      <c r="A159" s="1" t="s">
        <v>72</v>
      </c>
      <c r="B159" s="1" t="s">
        <v>73</v>
      </c>
      <c r="C159" s="1" t="s">
        <v>180</v>
      </c>
      <c r="D159" s="1" t="s">
        <v>181</v>
      </c>
      <c r="E159" s="1" t="s">
        <v>230</v>
      </c>
      <c r="F159" s="1" t="s">
        <v>233</v>
      </c>
      <c r="G159" s="1" t="s">
        <v>7</v>
      </c>
      <c r="H159" s="2" t="str">
        <f>+VLOOKUP(A159,'[1]Base evd cierre 2020'!$B$2:$M$107,11,FALSE)</f>
        <v xml:space="preserve">ESPECIALISTAS </v>
      </c>
      <c r="I159" s="3" t="str">
        <f>+VLOOKUP(A159,'[1]Base evd cierre 2020'!$B$2:$M$107,12,FALSE)</f>
        <v>SI</v>
      </c>
    </row>
    <row r="160" spans="1:9" x14ac:dyDescent="0.2">
      <c r="A160" s="1" t="s">
        <v>72</v>
      </c>
      <c r="B160" s="1" t="s">
        <v>73</v>
      </c>
      <c r="C160" s="1" t="s">
        <v>20</v>
      </c>
      <c r="D160" s="1" t="s">
        <v>21</v>
      </c>
      <c r="E160" s="1" t="s">
        <v>230</v>
      </c>
      <c r="F160" s="1" t="s">
        <v>233</v>
      </c>
      <c r="G160" s="1" t="s">
        <v>7</v>
      </c>
      <c r="H160" s="2" t="str">
        <f>+VLOOKUP(A160,'[1]Base evd cierre 2020'!$B$2:$M$107,11,FALSE)</f>
        <v xml:space="preserve">ESPECIALISTAS </v>
      </c>
      <c r="I160" s="3" t="str">
        <f>+VLOOKUP(A160,'[1]Base evd cierre 2020'!$B$2:$M$107,12,FALSE)</f>
        <v>SI</v>
      </c>
    </row>
    <row r="161" spans="1:9" x14ac:dyDescent="0.2">
      <c r="A161" s="1" t="s">
        <v>74</v>
      </c>
      <c r="B161" s="1" t="s">
        <v>75</v>
      </c>
      <c r="C161" s="1" t="s">
        <v>22</v>
      </c>
      <c r="D161" s="1" t="s">
        <v>23</v>
      </c>
      <c r="E161" s="1" t="s">
        <v>230</v>
      </c>
      <c r="F161" s="1" t="s">
        <v>233</v>
      </c>
      <c r="G161" s="1" t="s">
        <v>7</v>
      </c>
      <c r="H161" s="2" t="str">
        <f>+VLOOKUP(A161,'[1]Base evd cierre 2020'!$B$2:$M$107,11,FALSE)</f>
        <v>ESPECIALISTAS GENTE A CARGO</v>
      </c>
      <c r="I161" s="3" t="str">
        <f>+VLOOKUP(A161,'[1]Base evd cierre 2020'!$B$2:$M$107,12,FALSE)</f>
        <v>SI</v>
      </c>
    </row>
    <row r="162" spans="1:9" x14ac:dyDescent="0.2">
      <c r="A162" s="1" t="s">
        <v>74</v>
      </c>
      <c r="B162" s="1" t="s">
        <v>75</v>
      </c>
      <c r="C162" s="1" t="s">
        <v>74</v>
      </c>
      <c r="D162" s="1" t="s">
        <v>75</v>
      </c>
      <c r="E162" s="1" t="s">
        <v>231</v>
      </c>
      <c r="F162" s="1" t="s">
        <v>233</v>
      </c>
      <c r="G162" s="1" t="s">
        <v>7</v>
      </c>
      <c r="H162" s="2" t="str">
        <f>+VLOOKUP(A162,'[1]Base evd cierre 2020'!$B$2:$M$107,11,FALSE)</f>
        <v>ESPECIALISTAS GENTE A CARGO</v>
      </c>
      <c r="I162" s="3" t="str">
        <f>+VLOOKUP(A162,'[1]Base evd cierre 2020'!$B$2:$M$107,12,FALSE)</f>
        <v>SI</v>
      </c>
    </row>
    <row r="163" spans="1:9" x14ac:dyDescent="0.2">
      <c r="A163" s="1" t="s">
        <v>74</v>
      </c>
      <c r="B163" s="1" t="s">
        <v>75</v>
      </c>
      <c r="C163" s="1" t="s">
        <v>134</v>
      </c>
      <c r="D163" s="1" t="s">
        <v>135</v>
      </c>
      <c r="E163" s="1" t="s">
        <v>230</v>
      </c>
      <c r="F163" s="1" t="s">
        <v>233</v>
      </c>
      <c r="G163" s="1" t="s">
        <v>7</v>
      </c>
      <c r="H163" s="2" t="str">
        <f>+VLOOKUP(A163,'[1]Base evd cierre 2020'!$B$2:$M$107,11,FALSE)</f>
        <v>ESPECIALISTAS GENTE A CARGO</v>
      </c>
      <c r="I163" s="3" t="str">
        <f>+VLOOKUP(A163,'[1]Base evd cierre 2020'!$B$2:$M$107,12,FALSE)</f>
        <v>SI</v>
      </c>
    </row>
    <row r="164" spans="1:9" x14ac:dyDescent="0.2">
      <c r="A164" s="1" t="s">
        <v>74</v>
      </c>
      <c r="B164" s="1" t="s">
        <v>75</v>
      </c>
      <c r="C164" s="1" t="s">
        <v>190</v>
      </c>
      <c r="D164" s="1" t="s">
        <v>191</v>
      </c>
      <c r="E164" s="1" t="s">
        <v>232</v>
      </c>
      <c r="F164" s="1" t="s">
        <v>233</v>
      </c>
      <c r="G164" s="1" t="s">
        <v>7</v>
      </c>
      <c r="H164" s="2" t="str">
        <f>+VLOOKUP(A164,'[1]Base evd cierre 2020'!$B$2:$M$107,11,FALSE)</f>
        <v>ESPECIALISTAS GENTE A CARGO</v>
      </c>
      <c r="I164" s="3" t="str">
        <f>+VLOOKUP(A164,'[1]Base evd cierre 2020'!$B$2:$M$107,12,FALSE)</f>
        <v>SI</v>
      </c>
    </row>
    <row r="165" spans="1:9" x14ac:dyDescent="0.2">
      <c r="A165" s="1" t="s">
        <v>74</v>
      </c>
      <c r="B165" s="1" t="s">
        <v>75</v>
      </c>
      <c r="C165" s="1" t="s">
        <v>192</v>
      </c>
      <c r="D165" s="1" t="s">
        <v>193</v>
      </c>
      <c r="E165" s="1" t="s">
        <v>230</v>
      </c>
      <c r="F165" s="1" t="s">
        <v>233</v>
      </c>
      <c r="G165" s="1" t="s">
        <v>7</v>
      </c>
      <c r="H165" s="2" t="str">
        <f>+VLOOKUP(A165,'[1]Base evd cierre 2020'!$B$2:$M$107,11,FALSE)</f>
        <v>ESPECIALISTAS GENTE A CARGO</v>
      </c>
      <c r="I165" s="3" t="str">
        <f>+VLOOKUP(A165,'[1]Base evd cierre 2020'!$B$2:$M$107,12,FALSE)</f>
        <v>SI</v>
      </c>
    </row>
    <row r="166" spans="1:9" x14ac:dyDescent="0.2">
      <c r="A166" s="1" t="s">
        <v>76</v>
      </c>
      <c r="B166" s="1" t="s">
        <v>77</v>
      </c>
      <c r="C166" s="1" t="s">
        <v>154</v>
      </c>
      <c r="D166" s="1" t="s">
        <v>155</v>
      </c>
      <c r="E166" s="1" t="s">
        <v>232</v>
      </c>
      <c r="F166" s="1" t="s">
        <v>233</v>
      </c>
      <c r="G166" s="1" t="s">
        <v>7</v>
      </c>
      <c r="H166" s="2" t="str">
        <f>+VLOOKUP(A166,'[1]Base evd cierre 2020'!$B$2:$M$107,11,FALSE)</f>
        <v>OPERADORES AUXILIARES</v>
      </c>
      <c r="I166" s="3" t="str">
        <f>+VLOOKUP(A166,'[1]Base evd cierre 2020'!$B$2:$M$107,12,FALSE)</f>
        <v>NO</v>
      </c>
    </row>
    <row r="167" spans="1:9" x14ac:dyDescent="0.2">
      <c r="A167" s="1" t="s">
        <v>76</v>
      </c>
      <c r="B167" s="1" t="s">
        <v>77</v>
      </c>
      <c r="C167" s="1" t="s">
        <v>142</v>
      </c>
      <c r="D167" s="1" t="s">
        <v>143</v>
      </c>
      <c r="E167" s="1" t="s">
        <v>230</v>
      </c>
      <c r="F167" s="1" t="s">
        <v>233</v>
      </c>
      <c r="G167" s="1" t="s">
        <v>7</v>
      </c>
      <c r="H167" s="2" t="str">
        <f>+VLOOKUP(A167,'[1]Base evd cierre 2020'!$B$2:$M$107,11,FALSE)</f>
        <v>OPERADORES AUXILIARES</v>
      </c>
      <c r="I167" s="3" t="str">
        <f>+VLOOKUP(A167,'[1]Base evd cierre 2020'!$B$2:$M$107,12,FALSE)</f>
        <v>NO</v>
      </c>
    </row>
    <row r="168" spans="1:9" x14ac:dyDescent="0.2">
      <c r="A168" s="1" t="s">
        <v>76</v>
      </c>
      <c r="B168" s="1" t="s">
        <v>77</v>
      </c>
      <c r="C168" s="1" t="s">
        <v>118</v>
      </c>
      <c r="D168" s="1" t="s">
        <v>119</v>
      </c>
      <c r="E168" s="1" t="s">
        <v>230</v>
      </c>
      <c r="F168" s="1" t="s">
        <v>233</v>
      </c>
      <c r="G168" s="1" t="s">
        <v>7</v>
      </c>
      <c r="H168" s="2" t="str">
        <f>+VLOOKUP(A168,'[1]Base evd cierre 2020'!$B$2:$M$107,11,FALSE)</f>
        <v>OPERADORES AUXILIARES</v>
      </c>
      <c r="I168" s="3" t="str">
        <f>+VLOOKUP(A168,'[1]Base evd cierre 2020'!$B$2:$M$107,12,FALSE)</f>
        <v>NO</v>
      </c>
    </row>
    <row r="169" spans="1:9" x14ac:dyDescent="0.2">
      <c r="A169" s="1" t="s">
        <v>76</v>
      </c>
      <c r="B169" s="1" t="s">
        <v>77</v>
      </c>
      <c r="C169" s="1" t="s">
        <v>76</v>
      </c>
      <c r="D169" s="1" t="s">
        <v>77</v>
      </c>
      <c r="E169" s="1" t="s">
        <v>231</v>
      </c>
      <c r="F169" s="1" t="s">
        <v>233</v>
      </c>
      <c r="G169" s="1" t="s">
        <v>7</v>
      </c>
      <c r="H169" s="2" t="str">
        <f>+VLOOKUP(A169,'[1]Base evd cierre 2020'!$B$2:$M$107,11,FALSE)</f>
        <v>OPERADORES AUXILIARES</v>
      </c>
      <c r="I169" s="3" t="str">
        <f>+VLOOKUP(A169,'[1]Base evd cierre 2020'!$B$2:$M$107,12,FALSE)</f>
        <v>NO</v>
      </c>
    </row>
    <row r="170" spans="1:9" x14ac:dyDescent="0.2">
      <c r="A170" s="1" t="s">
        <v>76</v>
      </c>
      <c r="B170" s="1" t="s">
        <v>77</v>
      </c>
      <c r="C170" s="1" t="s">
        <v>48</v>
      </c>
      <c r="D170" s="1" t="s">
        <v>49</v>
      </c>
      <c r="E170" s="1" t="s">
        <v>230</v>
      </c>
      <c r="F170" s="1" t="s">
        <v>233</v>
      </c>
      <c r="G170" s="1" t="s">
        <v>7</v>
      </c>
      <c r="H170" s="2" t="str">
        <f>+VLOOKUP(A170,'[1]Base evd cierre 2020'!$B$2:$M$107,11,FALSE)</f>
        <v>OPERADORES AUXILIARES</v>
      </c>
      <c r="I170" s="3" t="str">
        <f>+VLOOKUP(A170,'[1]Base evd cierre 2020'!$B$2:$M$107,12,FALSE)</f>
        <v>NO</v>
      </c>
    </row>
    <row r="171" spans="1:9" x14ac:dyDescent="0.2">
      <c r="A171" s="1" t="s">
        <v>78</v>
      </c>
      <c r="B171" s="1" t="s">
        <v>79</v>
      </c>
      <c r="C171" s="1" t="s">
        <v>12</v>
      </c>
      <c r="D171" s="1" t="s">
        <v>13</v>
      </c>
      <c r="E171" s="1" t="s">
        <v>230</v>
      </c>
      <c r="F171" s="1" t="s">
        <v>233</v>
      </c>
      <c r="G171" s="1" t="s">
        <v>7</v>
      </c>
      <c r="H171" s="2" t="str">
        <f>+VLOOKUP(A171,'[1]Base evd cierre 2020'!$B$2:$M$107,11,FALSE)</f>
        <v>ESPECIALISTAS GENTE A CARGO</v>
      </c>
      <c r="I171" s="3" t="str">
        <f>+VLOOKUP(A171,'[1]Base evd cierre 2020'!$B$2:$M$107,12,FALSE)</f>
        <v>NO</v>
      </c>
    </row>
    <row r="172" spans="1:9" x14ac:dyDescent="0.2">
      <c r="A172" s="1" t="s">
        <v>78</v>
      </c>
      <c r="B172" s="1" t="s">
        <v>79</v>
      </c>
      <c r="C172" s="1" t="s">
        <v>78</v>
      </c>
      <c r="D172" s="1" t="s">
        <v>79</v>
      </c>
      <c r="E172" s="1" t="s">
        <v>231</v>
      </c>
      <c r="F172" s="1" t="s">
        <v>233</v>
      </c>
      <c r="G172" s="1" t="s">
        <v>7</v>
      </c>
      <c r="H172" s="2" t="str">
        <f>+VLOOKUP(A172,'[1]Base evd cierre 2020'!$B$2:$M$107,11,FALSE)</f>
        <v>ESPECIALISTAS GENTE A CARGO</v>
      </c>
      <c r="I172" s="3" t="str">
        <f>+VLOOKUP(A172,'[1]Base evd cierre 2020'!$B$2:$M$107,12,FALSE)</f>
        <v>NO</v>
      </c>
    </row>
    <row r="173" spans="1:9" x14ac:dyDescent="0.2">
      <c r="A173" s="1" t="s">
        <v>78</v>
      </c>
      <c r="B173" s="1" t="s">
        <v>79</v>
      </c>
      <c r="C173" s="1" t="s">
        <v>134</v>
      </c>
      <c r="D173" s="1" t="s">
        <v>135</v>
      </c>
      <c r="E173" s="1" t="s">
        <v>230</v>
      </c>
      <c r="F173" s="1" t="s">
        <v>233</v>
      </c>
      <c r="G173" s="1" t="s">
        <v>7</v>
      </c>
      <c r="H173" s="2" t="str">
        <f>+VLOOKUP(A173,'[1]Base evd cierre 2020'!$B$2:$M$107,11,FALSE)</f>
        <v>ESPECIALISTAS GENTE A CARGO</v>
      </c>
      <c r="I173" s="3" t="str">
        <f>+VLOOKUP(A173,'[1]Base evd cierre 2020'!$B$2:$M$107,12,FALSE)</f>
        <v>NO</v>
      </c>
    </row>
    <row r="174" spans="1:9" x14ac:dyDescent="0.2">
      <c r="A174" s="1" t="s">
        <v>78</v>
      </c>
      <c r="B174" s="1" t="s">
        <v>79</v>
      </c>
      <c r="C174" s="1" t="s">
        <v>192</v>
      </c>
      <c r="D174" s="1" t="s">
        <v>193</v>
      </c>
      <c r="E174" s="1" t="s">
        <v>232</v>
      </c>
      <c r="F174" s="1" t="s">
        <v>233</v>
      </c>
      <c r="G174" s="1" t="s">
        <v>7</v>
      </c>
      <c r="H174" s="2" t="str">
        <f>+VLOOKUP(A174,'[1]Base evd cierre 2020'!$B$2:$M$107,11,FALSE)</f>
        <v>ESPECIALISTAS GENTE A CARGO</v>
      </c>
      <c r="I174" s="3" t="str">
        <f>+VLOOKUP(A174,'[1]Base evd cierre 2020'!$B$2:$M$107,12,FALSE)</f>
        <v>NO</v>
      </c>
    </row>
    <row r="175" spans="1:9" x14ac:dyDescent="0.2">
      <c r="A175" s="1" t="s">
        <v>80</v>
      </c>
      <c r="B175" s="1" t="s">
        <v>81</v>
      </c>
      <c r="C175" s="1" t="s">
        <v>80</v>
      </c>
      <c r="D175" s="1" t="s">
        <v>81</v>
      </c>
      <c r="E175" s="1" t="s">
        <v>231</v>
      </c>
      <c r="F175" s="1" t="s">
        <v>233</v>
      </c>
      <c r="G175" s="1" t="s">
        <v>7</v>
      </c>
      <c r="H175" s="2" t="str">
        <f>+VLOOKUP(A175,'[1]Base evd cierre 2020'!$B$2:$M$107,11,FALSE)</f>
        <v>ANALISTAS CON GENTE A CARGO</v>
      </c>
      <c r="I175" s="3" t="str">
        <f>+VLOOKUP(A175,'[1]Base evd cierre 2020'!$B$2:$M$107,12,FALSE)</f>
        <v>NO</v>
      </c>
    </row>
    <row r="176" spans="1:9" x14ac:dyDescent="0.2">
      <c r="A176" s="1" t="s">
        <v>80</v>
      </c>
      <c r="B176" s="1" t="s">
        <v>81</v>
      </c>
      <c r="C176" s="1" t="s">
        <v>210</v>
      </c>
      <c r="D176" s="1" t="s">
        <v>211</v>
      </c>
      <c r="E176" s="1" t="s">
        <v>232</v>
      </c>
      <c r="F176" s="1" t="s">
        <v>233</v>
      </c>
      <c r="G176" s="1" t="s">
        <v>7</v>
      </c>
      <c r="H176" s="2" t="str">
        <f>+VLOOKUP(A176,'[1]Base evd cierre 2020'!$B$2:$M$107,11,FALSE)</f>
        <v>ANALISTAS CON GENTE A CARGO</v>
      </c>
      <c r="I176" s="3" t="str">
        <f>+VLOOKUP(A176,'[1]Base evd cierre 2020'!$B$2:$M$107,12,FALSE)</f>
        <v>NO</v>
      </c>
    </row>
    <row r="177" spans="1:9" x14ac:dyDescent="0.2">
      <c r="A177" s="1" t="s">
        <v>80</v>
      </c>
      <c r="B177" s="1" t="s">
        <v>81</v>
      </c>
      <c r="C177" s="1" t="s">
        <v>12</v>
      </c>
      <c r="D177" s="1" t="s">
        <v>13</v>
      </c>
      <c r="E177" s="1" t="s">
        <v>230</v>
      </c>
      <c r="F177" s="1" t="s">
        <v>233</v>
      </c>
      <c r="G177" s="1" t="s">
        <v>7</v>
      </c>
      <c r="H177" s="2" t="str">
        <f>+VLOOKUP(A177,'[1]Base evd cierre 2020'!$B$2:$M$107,11,FALSE)</f>
        <v>ANALISTAS CON GENTE A CARGO</v>
      </c>
      <c r="I177" s="3" t="str">
        <f>+VLOOKUP(A177,'[1]Base evd cierre 2020'!$B$2:$M$107,12,FALSE)</f>
        <v>NO</v>
      </c>
    </row>
    <row r="178" spans="1:9" x14ac:dyDescent="0.2">
      <c r="A178" s="1" t="s">
        <v>80</v>
      </c>
      <c r="B178" s="1" t="s">
        <v>81</v>
      </c>
      <c r="C178" s="1" t="s">
        <v>168</v>
      </c>
      <c r="D178" s="1" t="s">
        <v>169</v>
      </c>
      <c r="E178" s="1" t="s">
        <v>230</v>
      </c>
      <c r="F178" s="1" t="s">
        <v>233</v>
      </c>
      <c r="G178" s="1" t="s">
        <v>7</v>
      </c>
      <c r="H178" s="2" t="str">
        <f>+VLOOKUP(A178,'[1]Base evd cierre 2020'!$B$2:$M$107,11,FALSE)</f>
        <v>ANALISTAS CON GENTE A CARGO</v>
      </c>
      <c r="I178" s="3" t="str">
        <f>+VLOOKUP(A178,'[1]Base evd cierre 2020'!$B$2:$M$107,12,FALSE)</f>
        <v>NO</v>
      </c>
    </row>
    <row r="179" spans="1:9" x14ac:dyDescent="0.2">
      <c r="A179" s="1" t="s">
        <v>80</v>
      </c>
      <c r="B179" s="1" t="s">
        <v>81</v>
      </c>
      <c r="C179" s="1" t="s">
        <v>30</v>
      </c>
      <c r="D179" s="1" t="s">
        <v>31</v>
      </c>
      <c r="E179" s="1" t="s">
        <v>230</v>
      </c>
      <c r="F179" s="1" t="s">
        <v>233</v>
      </c>
      <c r="G179" s="1" t="s">
        <v>7</v>
      </c>
      <c r="H179" s="2" t="str">
        <f>+VLOOKUP(A179,'[1]Base evd cierre 2020'!$B$2:$M$107,11,FALSE)</f>
        <v>ANALISTAS CON GENTE A CARGO</v>
      </c>
      <c r="I179" s="3" t="str">
        <f>+VLOOKUP(A179,'[1]Base evd cierre 2020'!$B$2:$M$107,12,FALSE)</f>
        <v>NO</v>
      </c>
    </row>
    <row r="180" spans="1:9" x14ac:dyDescent="0.2">
      <c r="A180" s="1" t="s">
        <v>82</v>
      </c>
      <c r="B180" s="1" t="s">
        <v>83</v>
      </c>
      <c r="C180" s="1" t="s">
        <v>140</v>
      </c>
      <c r="D180" s="1" t="s">
        <v>141</v>
      </c>
      <c r="E180" s="1" t="s">
        <v>230</v>
      </c>
      <c r="F180" s="1" t="s">
        <v>233</v>
      </c>
      <c r="G180" s="1" t="s">
        <v>7</v>
      </c>
      <c r="H180" s="2" t="str">
        <f>+VLOOKUP(A180,'[1]Base evd cierre 2020'!$B$2:$M$107,11,FALSE)</f>
        <v>SUPERINTENDENTES</v>
      </c>
      <c r="I180" s="3" t="str">
        <f>+VLOOKUP(A180,'[1]Base evd cierre 2020'!$B$2:$M$107,12,FALSE)</f>
        <v>SI</v>
      </c>
    </row>
    <row r="181" spans="1:9" x14ac:dyDescent="0.2">
      <c r="A181" s="1" t="s">
        <v>82</v>
      </c>
      <c r="B181" s="1" t="s">
        <v>83</v>
      </c>
      <c r="C181" s="1" t="s">
        <v>82</v>
      </c>
      <c r="D181" s="1" t="s">
        <v>83</v>
      </c>
      <c r="E181" s="1" t="s">
        <v>231</v>
      </c>
      <c r="F181" s="1" t="s">
        <v>233</v>
      </c>
      <c r="G181" s="1" t="s">
        <v>7</v>
      </c>
      <c r="H181" s="2" t="str">
        <f>+VLOOKUP(A181,'[1]Base evd cierre 2020'!$B$2:$M$107,11,FALSE)</f>
        <v>SUPERINTENDENTES</v>
      </c>
      <c r="I181" s="3" t="str">
        <f>+VLOOKUP(A181,'[1]Base evd cierre 2020'!$B$2:$M$107,12,FALSE)</f>
        <v>SI</v>
      </c>
    </row>
    <row r="182" spans="1:9" x14ac:dyDescent="0.2">
      <c r="A182" s="1" t="s">
        <v>82</v>
      </c>
      <c r="B182" s="1" t="s">
        <v>83</v>
      </c>
      <c r="C182" s="1" t="s">
        <v>224</v>
      </c>
      <c r="D182" s="1" t="s">
        <v>225</v>
      </c>
      <c r="E182" s="1" t="s">
        <v>230</v>
      </c>
      <c r="F182" s="1" t="s">
        <v>233</v>
      </c>
      <c r="G182" s="1" t="s">
        <v>7</v>
      </c>
      <c r="H182" s="2" t="str">
        <f>+VLOOKUP(A182,'[1]Base evd cierre 2020'!$B$2:$M$107,11,FALSE)</f>
        <v>SUPERINTENDENTES</v>
      </c>
      <c r="I182" s="3" t="str">
        <f>+VLOOKUP(A182,'[1]Base evd cierre 2020'!$B$2:$M$107,12,FALSE)</f>
        <v>SI</v>
      </c>
    </row>
    <row r="183" spans="1:9" x14ac:dyDescent="0.2">
      <c r="A183" s="1" t="s">
        <v>82</v>
      </c>
      <c r="B183" s="1" t="s">
        <v>83</v>
      </c>
      <c r="C183" s="1" t="s">
        <v>26</v>
      </c>
      <c r="D183" s="1" t="s">
        <v>27</v>
      </c>
      <c r="E183" s="1" t="s">
        <v>232</v>
      </c>
      <c r="F183" s="1" t="s">
        <v>233</v>
      </c>
      <c r="G183" s="1" t="s">
        <v>7</v>
      </c>
      <c r="H183" s="2" t="str">
        <f>+VLOOKUP(A183,'[1]Base evd cierre 2020'!$B$2:$M$107,11,FALSE)</f>
        <v>SUPERINTENDENTES</v>
      </c>
      <c r="I183" s="3" t="str">
        <f>+VLOOKUP(A183,'[1]Base evd cierre 2020'!$B$2:$M$107,12,FALSE)</f>
        <v>SI</v>
      </c>
    </row>
    <row r="184" spans="1:9" x14ac:dyDescent="0.2">
      <c r="A184" s="1" t="s">
        <v>82</v>
      </c>
      <c r="B184" s="1" t="s">
        <v>83</v>
      </c>
      <c r="C184" s="1" t="s">
        <v>190</v>
      </c>
      <c r="D184" s="1" t="s">
        <v>191</v>
      </c>
      <c r="E184" s="1" t="s">
        <v>230</v>
      </c>
      <c r="F184" s="1" t="s">
        <v>233</v>
      </c>
      <c r="G184" s="1" t="s">
        <v>7</v>
      </c>
      <c r="H184" s="2" t="str">
        <f>+VLOOKUP(A184,'[1]Base evd cierre 2020'!$B$2:$M$107,11,FALSE)</f>
        <v>SUPERINTENDENTES</v>
      </c>
      <c r="I184" s="3" t="str">
        <f>+VLOOKUP(A184,'[1]Base evd cierre 2020'!$B$2:$M$107,12,FALSE)</f>
        <v>SI</v>
      </c>
    </row>
    <row r="185" spans="1:9" x14ac:dyDescent="0.2">
      <c r="A185" s="1" t="s">
        <v>84</v>
      </c>
      <c r="B185" s="1" t="s">
        <v>85</v>
      </c>
      <c r="C185" s="1" t="s">
        <v>54</v>
      </c>
      <c r="D185" s="1" t="s">
        <v>55</v>
      </c>
      <c r="E185" s="1" t="s">
        <v>232</v>
      </c>
      <c r="F185" s="1" t="s">
        <v>233</v>
      </c>
      <c r="G185" s="1" t="s">
        <v>7</v>
      </c>
      <c r="H185" s="2" t="str">
        <f>+VLOOKUP(A185,'[1]Base evd cierre 2020'!$B$2:$M$107,11,FALSE)</f>
        <v>OPERADORES AUXILIARES</v>
      </c>
      <c r="I185" s="3" t="str">
        <f>+VLOOKUP(A185,'[1]Base evd cierre 2020'!$B$2:$M$107,12,FALSE)</f>
        <v>NO</v>
      </c>
    </row>
    <row r="186" spans="1:9" x14ac:dyDescent="0.2">
      <c r="A186" s="1" t="s">
        <v>84</v>
      </c>
      <c r="B186" s="1" t="s">
        <v>85</v>
      </c>
      <c r="C186" s="1" t="s">
        <v>142</v>
      </c>
      <c r="D186" s="1" t="s">
        <v>143</v>
      </c>
      <c r="E186" s="1" t="s">
        <v>230</v>
      </c>
      <c r="F186" s="1" t="s">
        <v>233</v>
      </c>
      <c r="G186" s="1" t="s">
        <v>7</v>
      </c>
      <c r="H186" s="2" t="str">
        <f>+VLOOKUP(A186,'[1]Base evd cierre 2020'!$B$2:$M$107,11,FALSE)</f>
        <v>OPERADORES AUXILIARES</v>
      </c>
      <c r="I186" s="3" t="str">
        <f>+VLOOKUP(A186,'[1]Base evd cierre 2020'!$B$2:$M$107,12,FALSE)</f>
        <v>NO</v>
      </c>
    </row>
    <row r="187" spans="1:9" x14ac:dyDescent="0.2">
      <c r="A187" s="1" t="s">
        <v>84</v>
      </c>
      <c r="B187" s="1" t="s">
        <v>85</v>
      </c>
      <c r="C187" s="1" t="s">
        <v>84</v>
      </c>
      <c r="D187" s="1" t="s">
        <v>85</v>
      </c>
      <c r="E187" s="1" t="s">
        <v>231</v>
      </c>
      <c r="F187" s="1" t="s">
        <v>233</v>
      </c>
      <c r="G187" s="1" t="s">
        <v>7</v>
      </c>
      <c r="H187" s="2" t="str">
        <f>+VLOOKUP(A187,'[1]Base evd cierre 2020'!$B$2:$M$107,11,FALSE)</f>
        <v>OPERADORES AUXILIARES</v>
      </c>
      <c r="I187" s="3" t="str">
        <f>+VLOOKUP(A187,'[1]Base evd cierre 2020'!$B$2:$M$107,12,FALSE)</f>
        <v>NO</v>
      </c>
    </row>
    <row r="188" spans="1:9" x14ac:dyDescent="0.2">
      <c r="A188" s="1" t="s">
        <v>84</v>
      </c>
      <c r="B188" s="1" t="s">
        <v>85</v>
      </c>
      <c r="C188" s="1" t="s">
        <v>118</v>
      </c>
      <c r="D188" s="1" t="s">
        <v>119</v>
      </c>
      <c r="E188" s="1" t="s">
        <v>230</v>
      </c>
      <c r="F188" s="1" t="s">
        <v>233</v>
      </c>
      <c r="G188" s="1" t="s">
        <v>7</v>
      </c>
      <c r="H188" s="2" t="str">
        <f>+VLOOKUP(A188,'[1]Base evd cierre 2020'!$B$2:$M$107,11,FALSE)</f>
        <v>OPERADORES AUXILIARES</v>
      </c>
      <c r="I188" s="3" t="str">
        <f>+VLOOKUP(A188,'[1]Base evd cierre 2020'!$B$2:$M$107,12,FALSE)</f>
        <v>NO</v>
      </c>
    </row>
    <row r="189" spans="1:9" x14ac:dyDescent="0.2">
      <c r="A189" s="1" t="s">
        <v>84</v>
      </c>
      <c r="B189" s="1" t="s">
        <v>85</v>
      </c>
      <c r="C189" s="1" t="s">
        <v>48</v>
      </c>
      <c r="D189" s="1" t="s">
        <v>49</v>
      </c>
      <c r="E189" s="1" t="s">
        <v>230</v>
      </c>
      <c r="F189" s="1" t="s">
        <v>233</v>
      </c>
      <c r="G189" s="1" t="s">
        <v>7</v>
      </c>
      <c r="H189" s="2" t="str">
        <f>+VLOOKUP(A189,'[1]Base evd cierre 2020'!$B$2:$M$107,11,FALSE)</f>
        <v>OPERADORES AUXILIARES</v>
      </c>
      <c r="I189" s="3" t="str">
        <f>+VLOOKUP(A189,'[1]Base evd cierre 2020'!$B$2:$M$107,12,FALSE)</f>
        <v>NO</v>
      </c>
    </row>
    <row r="190" spans="1:9" x14ac:dyDescent="0.2">
      <c r="A190" s="1" t="s">
        <v>86</v>
      </c>
      <c r="B190" s="1" t="s">
        <v>87</v>
      </c>
      <c r="C190" s="1" t="s">
        <v>22</v>
      </c>
      <c r="D190" s="1" t="s">
        <v>23</v>
      </c>
      <c r="E190" s="1" t="s">
        <v>230</v>
      </c>
      <c r="F190" s="1" t="s">
        <v>233</v>
      </c>
      <c r="G190" s="1" t="s">
        <v>7</v>
      </c>
      <c r="H190" s="2" t="str">
        <f>+VLOOKUP(A190,'[1]Base evd cierre 2020'!$B$2:$M$107,11,FALSE)</f>
        <v>ESPECIALISTAS GENTE A CARGO</v>
      </c>
      <c r="I190" s="3" t="str">
        <f>+VLOOKUP(A190,'[1]Base evd cierre 2020'!$B$2:$M$107,12,FALSE)</f>
        <v>NO</v>
      </c>
    </row>
    <row r="191" spans="1:9" x14ac:dyDescent="0.2">
      <c r="A191" s="1" t="s">
        <v>86</v>
      </c>
      <c r="B191" s="1" t="s">
        <v>87</v>
      </c>
      <c r="C191" s="1" t="s">
        <v>114</v>
      </c>
      <c r="D191" s="1" t="s">
        <v>115</v>
      </c>
      <c r="E191" s="1" t="s">
        <v>230</v>
      </c>
      <c r="F191" s="1" t="s">
        <v>233</v>
      </c>
      <c r="G191" s="1" t="s">
        <v>7</v>
      </c>
      <c r="H191" s="2" t="str">
        <f>+VLOOKUP(A191,'[1]Base evd cierre 2020'!$B$2:$M$107,11,FALSE)</f>
        <v>ESPECIALISTAS GENTE A CARGO</v>
      </c>
      <c r="I191" s="3" t="str">
        <f>+VLOOKUP(A191,'[1]Base evd cierre 2020'!$B$2:$M$107,12,FALSE)</f>
        <v>NO</v>
      </c>
    </row>
    <row r="192" spans="1:9" x14ac:dyDescent="0.2">
      <c r="A192" s="1" t="s">
        <v>86</v>
      </c>
      <c r="B192" s="1" t="s">
        <v>87</v>
      </c>
      <c r="C192" s="1" t="s">
        <v>74</v>
      </c>
      <c r="D192" s="1" t="s">
        <v>75</v>
      </c>
      <c r="E192" s="1" t="s">
        <v>230</v>
      </c>
      <c r="F192" s="1" t="s">
        <v>233</v>
      </c>
      <c r="G192" s="1" t="s">
        <v>7</v>
      </c>
      <c r="H192" s="2" t="str">
        <f>+VLOOKUP(A192,'[1]Base evd cierre 2020'!$B$2:$M$107,11,FALSE)</f>
        <v>ESPECIALISTAS GENTE A CARGO</v>
      </c>
      <c r="I192" s="3" t="str">
        <f>+VLOOKUP(A192,'[1]Base evd cierre 2020'!$B$2:$M$107,12,FALSE)</f>
        <v>NO</v>
      </c>
    </row>
    <row r="193" spans="1:9" x14ac:dyDescent="0.2">
      <c r="A193" s="1" t="s">
        <v>86</v>
      </c>
      <c r="B193" s="1" t="s">
        <v>87</v>
      </c>
      <c r="C193" s="1" t="s">
        <v>86</v>
      </c>
      <c r="D193" s="1" t="s">
        <v>87</v>
      </c>
      <c r="E193" s="1" t="s">
        <v>231</v>
      </c>
      <c r="F193" s="1" t="s">
        <v>233</v>
      </c>
      <c r="G193" s="1" t="s">
        <v>7</v>
      </c>
      <c r="H193" s="2" t="str">
        <f>+VLOOKUP(A193,'[1]Base evd cierre 2020'!$B$2:$M$107,11,FALSE)</f>
        <v>ESPECIALISTAS GENTE A CARGO</v>
      </c>
      <c r="I193" s="3" t="str">
        <f>+VLOOKUP(A193,'[1]Base evd cierre 2020'!$B$2:$M$107,12,FALSE)</f>
        <v>NO</v>
      </c>
    </row>
    <row r="194" spans="1:9" x14ac:dyDescent="0.2">
      <c r="A194" s="1" t="s">
        <v>86</v>
      </c>
      <c r="B194" s="1" t="s">
        <v>87</v>
      </c>
      <c r="C194" s="1" t="s">
        <v>134</v>
      </c>
      <c r="D194" s="1" t="s">
        <v>135</v>
      </c>
      <c r="E194" s="1" t="s">
        <v>232</v>
      </c>
      <c r="F194" s="1" t="s">
        <v>233</v>
      </c>
      <c r="G194" s="1" t="s">
        <v>7</v>
      </c>
      <c r="H194" s="2" t="str">
        <f>+VLOOKUP(A194,'[1]Base evd cierre 2020'!$B$2:$M$107,11,FALSE)</f>
        <v>ESPECIALISTAS GENTE A CARGO</v>
      </c>
      <c r="I194" s="3" t="str">
        <f>+VLOOKUP(A194,'[1]Base evd cierre 2020'!$B$2:$M$107,12,FALSE)</f>
        <v>NO</v>
      </c>
    </row>
    <row r="195" spans="1:9" x14ac:dyDescent="0.2">
      <c r="A195" s="1" t="s">
        <v>88</v>
      </c>
      <c r="B195" s="1" t="s">
        <v>89</v>
      </c>
      <c r="C195" s="1" t="s">
        <v>88</v>
      </c>
      <c r="D195" s="1" t="s">
        <v>89</v>
      </c>
      <c r="E195" s="1" t="s">
        <v>231</v>
      </c>
      <c r="F195" s="1" t="s">
        <v>233</v>
      </c>
      <c r="G195" s="1" t="s">
        <v>7</v>
      </c>
      <c r="H195" s="2" t="str">
        <f>+VLOOKUP(A195,'[1]Base evd cierre 2020'!$B$2:$M$107,11,FALSE)</f>
        <v>DIRECTIVOS</v>
      </c>
      <c r="I195" s="3" t="str">
        <f>+VLOOKUP(A195,'[1]Base evd cierre 2020'!$B$2:$M$107,12,FALSE)</f>
        <v>SI</v>
      </c>
    </row>
    <row r="196" spans="1:9" x14ac:dyDescent="0.2">
      <c r="A196" s="1" t="s">
        <v>88</v>
      </c>
      <c r="B196" s="1" t="s">
        <v>89</v>
      </c>
      <c r="C196" s="1" t="s">
        <v>220</v>
      </c>
      <c r="D196" s="1" t="s">
        <v>221</v>
      </c>
      <c r="E196" s="1" t="s">
        <v>232</v>
      </c>
      <c r="F196" s="1" t="s">
        <v>233</v>
      </c>
      <c r="G196" s="1" t="s">
        <v>7</v>
      </c>
      <c r="H196" s="2" t="str">
        <f>+VLOOKUP(A196,'[1]Base evd cierre 2020'!$B$2:$M$107,11,FALSE)</f>
        <v>DIRECTIVOS</v>
      </c>
      <c r="I196" s="3" t="str">
        <f>+VLOOKUP(A196,'[1]Base evd cierre 2020'!$B$2:$M$107,12,FALSE)</f>
        <v>SI</v>
      </c>
    </row>
    <row r="197" spans="1:9" x14ac:dyDescent="0.2">
      <c r="A197" s="1" t="s">
        <v>88</v>
      </c>
      <c r="B197" s="1" t="s">
        <v>89</v>
      </c>
      <c r="C197" s="1" t="s">
        <v>118</v>
      </c>
      <c r="D197" s="1" t="s">
        <v>119</v>
      </c>
      <c r="E197" s="1" t="s">
        <v>230</v>
      </c>
      <c r="F197" s="1" t="s">
        <v>233</v>
      </c>
      <c r="G197" s="1" t="s">
        <v>7</v>
      </c>
      <c r="H197" s="2" t="str">
        <f>+VLOOKUP(A197,'[1]Base evd cierre 2020'!$B$2:$M$107,11,FALSE)</f>
        <v>DIRECTIVOS</v>
      </c>
      <c r="I197" s="3" t="str">
        <f>+VLOOKUP(A197,'[1]Base evd cierre 2020'!$B$2:$M$107,12,FALSE)</f>
        <v>SI</v>
      </c>
    </row>
    <row r="198" spans="1:9" x14ac:dyDescent="0.2">
      <c r="A198" s="1" t="s">
        <v>88</v>
      </c>
      <c r="B198" s="1" t="s">
        <v>89</v>
      </c>
      <c r="C198" s="1" t="s">
        <v>64</v>
      </c>
      <c r="D198" s="1" t="s">
        <v>65</v>
      </c>
      <c r="E198" s="1" t="s">
        <v>230</v>
      </c>
      <c r="F198" s="1" t="s">
        <v>233</v>
      </c>
      <c r="G198" s="1" t="s">
        <v>7</v>
      </c>
      <c r="H198" s="2" t="str">
        <f>+VLOOKUP(A198,'[1]Base evd cierre 2020'!$B$2:$M$107,11,FALSE)</f>
        <v>DIRECTIVOS</v>
      </c>
      <c r="I198" s="3" t="str">
        <f>+VLOOKUP(A198,'[1]Base evd cierre 2020'!$B$2:$M$107,12,FALSE)</f>
        <v>SI</v>
      </c>
    </row>
    <row r="199" spans="1:9" x14ac:dyDescent="0.2">
      <c r="A199" s="1" t="s">
        <v>88</v>
      </c>
      <c r="B199" s="1" t="s">
        <v>89</v>
      </c>
      <c r="C199" s="1" t="s">
        <v>190</v>
      </c>
      <c r="D199" s="1" t="s">
        <v>191</v>
      </c>
      <c r="E199" s="1" t="s">
        <v>230</v>
      </c>
      <c r="F199" s="1" t="s">
        <v>233</v>
      </c>
      <c r="G199" s="1" t="s">
        <v>7</v>
      </c>
      <c r="H199" s="2" t="str">
        <f>+VLOOKUP(A199,'[1]Base evd cierre 2020'!$B$2:$M$107,11,FALSE)</f>
        <v>DIRECTIVOS</v>
      </c>
      <c r="I199" s="3" t="str">
        <f>+VLOOKUP(A199,'[1]Base evd cierre 2020'!$B$2:$M$107,12,FALSE)</f>
        <v>SI</v>
      </c>
    </row>
    <row r="200" spans="1:9" x14ac:dyDescent="0.2">
      <c r="A200" s="1" t="s">
        <v>90</v>
      </c>
      <c r="B200" s="1" t="s">
        <v>91</v>
      </c>
      <c r="C200" s="1" t="s">
        <v>150</v>
      </c>
      <c r="D200" s="1" t="s">
        <v>151</v>
      </c>
      <c r="E200" s="1" t="s">
        <v>230</v>
      </c>
      <c r="F200" s="1" t="s">
        <v>233</v>
      </c>
      <c r="G200" s="1" t="s">
        <v>7</v>
      </c>
      <c r="H200" s="2" t="str">
        <f>+VLOOKUP(A200,'[1]Base evd cierre 2020'!$B$2:$M$107,11,FALSE)</f>
        <v xml:space="preserve">ANALISTAS </v>
      </c>
      <c r="I200" s="3" t="str">
        <f>+VLOOKUP(A200,'[1]Base evd cierre 2020'!$B$2:$M$107,12,FALSE)</f>
        <v>SI</v>
      </c>
    </row>
    <row r="201" spans="1:9" x14ac:dyDescent="0.2">
      <c r="A201" s="1" t="s">
        <v>90</v>
      </c>
      <c r="B201" s="1" t="s">
        <v>91</v>
      </c>
      <c r="C201" s="1" t="s">
        <v>136</v>
      </c>
      <c r="D201" s="1" t="s">
        <v>137</v>
      </c>
      <c r="E201" s="1" t="s">
        <v>230</v>
      </c>
      <c r="F201" s="1" t="s">
        <v>233</v>
      </c>
      <c r="G201" s="1" t="s">
        <v>7</v>
      </c>
      <c r="H201" s="2" t="str">
        <f>+VLOOKUP(A201,'[1]Base evd cierre 2020'!$B$2:$M$107,11,FALSE)</f>
        <v xml:space="preserve">ANALISTAS </v>
      </c>
      <c r="I201" s="3" t="str">
        <f>+VLOOKUP(A201,'[1]Base evd cierre 2020'!$B$2:$M$107,12,FALSE)</f>
        <v>SI</v>
      </c>
    </row>
    <row r="202" spans="1:9" x14ac:dyDescent="0.2">
      <c r="A202" s="1" t="s">
        <v>90</v>
      </c>
      <c r="B202" s="1" t="s">
        <v>91</v>
      </c>
      <c r="C202" s="1" t="s">
        <v>88</v>
      </c>
      <c r="D202" s="1" t="s">
        <v>89</v>
      </c>
      <c r="E202" s="1" t="s">
        <v>232</v>
      </c>
      <c r="F202" s="1" t="s">
        <v>233</v>
      </c>
      <c r="G202" s="1" t="s">
        <v>7</v>
      </c>
      <c r="H202" s="2" t="str">
        <f>+VLOOKUP(A202,'[1]Base evd cierre 2020'!$B$2:$M$107,11,FALSE)</f>
        <v xml:space="preserve">ANALISTAS </v>
      </c>
      <c r="I202" s="3" t="str">
        <f>+VLOOKUP(A202,'[1]Base evd cierre 2020'!$B$2:$M$107,12,FALSE)</f>
        <v>SI</v>
      </c>
    </row>
    <row r="203" spans="1:9" x14ac:dyDescent="0.2">
      <c r="A203" s="1" t="s">
        <v>90</v>
      </c>
      <c r="B203" s="1" t="s">
        <v>91</v>
      </c>
      <c r="C203" s="1" t="s">
        <v>172</v>
      </c>
      <c r="D203" s="1" t="s">
        <v>173</v>
      </c>
      <c r="E203" s="1" t="s">
        <v>230</v>
      </c>
      <c r="F203" s="1" t="s">
        <v>233</v>
      </c>
      <c r="G203" s="1" t="s">
        <v>7</v>
      </c>
      <c r="H203" s="2" t="str">
        <f>+VLOOKUP(A203,'[1]Base evd cierre 2020'!$B$2:$M$107,11,FALSE)</f>
        <v xml:space="preserve">ANALISTAS </v>
      </c>
      <c r="I203" s="3" t="str">
        <f>+VLOOKUP(A203,'[1]Base evd cierre 2020'!$B$2:$M$107,12,FALSE)</f>
        <v>SI</v>
      </c>
    </row>
    <row r="204" spans="1:9" x14ac:dyDescent="0.2">
      <c r="A204" s="1" t="s">
        <v>90</v>
      </c>
      <c r="B204" s="1" t="s">
        <v>91</v>
      </c>
      <c r="C204" s="1" t="s">
        <v>90</v>
      </c>
      <c r="D204" s="1" t="s">
        <v>91</v>
      </c>
      <c r="E204" s="1" t="s">
        <v>231</v>
      </c>
      <c r="F204" s="1" t="s">
        <v>233</v>
      </c>
      <c r="G204" s="1" t="s">
        <v>7</v>
      </c>
      <c r="H204" s="2" t="str">
        <f>+VLOOKUP(A204,'[1]Base evd cierre 2020'!$B$2:$M$107,11,FALSE)</f>
        <v xml:space="preserve">ANALISTAS </v>
      </c>
      <c r="I204" s="3" t="str">
        <f>+VLOOKUP(A204,'[1]Base evd cierre 2020'!$B$2:$M$107,12,FALSE)</f>
        <v>SI</v>
      </c>
    </row>
    <row r="205" spans="1:9" x14ac:dyDescent="0.2">
      <c r="A205" s="1" t="s">
        <v>92</v>
      </c>
      <c r="B205" s="1" t="s">
        <v>93</v>
      </c>
      <c r="C205" s="1" t="s">
        <v>114</v>
      </c>
      <c r="D205" s="1" t="s">
        <v>115</v>
      </c>
      <c r="E205" s="1" t="s">
        <v>230</v>
      </c>
      <c r="F205" s="1" t="s">
        <v>233</v>
      </c>
      <c r="G205" s="1" t="s">
        <v>7</v>
      </c>
      <c r="H205" s="2" t="str">
        <f>+VLOOKUP(A205,'[1]Base evd cierre 2020'!$B$2:$M$107,11,FALSE)</f>
        <v xml:space="preserve">ESPECIALISTAS </v>
      </c>
      <c r="I205" s="3" t="str">
        <f>+VLOOKUP(A205,'[1]Base evd cierre 2020'!$B$2:$M$107,12,FALSE)</f>
        <v>SI</v>
      </c>
    </row>
    <row r="206" spans="1:9" x14ac:dyDescent="0.2">
      <c r="A206" s="1" t="s">
        <v>92</v>
      </c>
      <c r="B206" s="1" t="s">
        <v>93</v>
      </c>
      <c r="C206" s="1" t="s">
        <v>92</v>
      </c>
      <c r="D206" s="1" t="s">
        <v>93</v>
      </c>
      <c r="E206" s="1" t="s">
        <v>231</v>
      </c>
      <c r="F206" s="1" t="s">
        <v>233</v>
      </c>
      <c r="G206" s="1" t="s">
        <v>7</v>
      </c>
      <c r="H206" s="2" t="str">
        <f>+VLOOKUP(A206,'[1]Base evd cierre 2020'!$B$2:$M$107,11,FALSE)</f>
        <v xml:space="preserve">ESPECIALISTAS </v>
      </c>
      <c r="I206" s="3" t="str">
        <f>+VLOOKUP(A206,'[1]Base evd cierre 2020'!$B$2:$M$107,12,FALSE)</f>
        <v>SI</v>
      </c>
    </row>
    <row r="207" spans="1:9" x14ac:dyDescent="0.2">
      <c r="A207" s="1" t="s">
        <v>92</v>
      </c>
      <c r="B207" s="1" t="s">
        <v>93</v>
      </c>
      <c r="C207" s="1" t="s">
        <v>192</v>
      </c>
      <c r="D207" s="1" t="s">
        <v>193</v>
      </c>
      <c r="E207" s="1" t="s">
        <v>232</v>
      </c>
      <c r="F207" s="1" t="s">
        <v>233</v>
      </c>
      <c r="G207" s="1" t="s">
        <v>7</v>
      </c>
      <c r="H207" s="2" t="str">
        <f>+VLOOKUP(A207,'[1]Base evd cierre 2020'!$B$2:$M$107,11,FALSE)</f>
        <v xml:space="preserve">ESPECIALISTAS </v>
      </c>
      <c r="I207" s="3" t="str">
        <f>+VLOOKUP(A207,'[1]Base evd cierre 2020'!$B$2:$M$107,12,FALSE)</f>
        <v>SI</v>
      </c>
    </row>
    <row r="208" spans="1:9" x14ac:dyDescent="0.2">
      <c r="A208" s="1" t="s">
        <v>92</v>
      </c>
      <c r="B208" s="1" t="s">
        <v>93</v>
      </c>
      <c r="C208" s="1" t="s">
        <v>86</v>
      </c>
      <c r="D208" s="1" t="s">
        <v>87</v>
      </c>
      <c r="E208" s="1" t="s">
        <v>230</v>
      </c>
      <c r="F208" s="1" t="s">
        <v>233</v>
      </c>
      <c r="G208" s="1" t="s">
        <v>7</v>
      </c>
      <c r="H208" s="2" t="str">
        <f>+VLOOKUP(A208,'[1]Base evd cierre 2020'!$B$2:$M$107,11,FALSE)</f>
        <v xml:space="preserve">ESPECIALISTAS </v>
      </c>
      <c r="I208" s="3" t="str">
        <f>+VLOOKUP(A208,'[1]Base evd cierre 2020'!$B$2:$M$107,12,FALSE)</f>
        <v>SI</v>
      </c>
    </row>
    <row r="209" spans="1:9" x14ac:dyDescent="0.2">
      <c r="A209" s="1" t="s">
        <v>92</v>
      </c>
      <c r="B209" s="1" t="s">
        <v>93</v>
      </c>
      <c r="C209" s="1" t="s">
        <v>134</v>
      </c>
      <c r="D209" s="1" t="s">
        <v>135</v>
      </c>
      <c r="E209" s="1" t="s">
        <v>230</v>
      </c>
      <c r="F209" s="1" t="s">
        <v>233</v>
      </c>
      <c r="G209" s="1" t="s">
        <v>7</v>
      </c>
      <c r="H209" s="2" t="str">
        <f>+VLOOKUP(A209,'[1]Base evd cierre 2020'!$B$2:$M$107,11,FALSE)</f>
        <v xml:space="preserve">ESPECIALISTAS </v>
      </c>
      <c r="I209" s="3" t="str">
        <f>+VLOOKUP(A209,'[1]Base evd cierre 2020'!$B$2:$M$107,12,FALSE)</f>
        <v>SI</v>
      </c>
    </row>
    <row r="210" spans="1:9" x14ac:dyDescent="0.2">
      <c r="A210" s="1" t="s">
        <v>94</v>
      </c>
      <c r="B210" s="1" t="s">
        <v>95</v>
      </c>
      <c r="C210" s="1" t="s">
        <v>210</v>
      </c>
      <c r="D210" s="1" t="s">
        <v>211</v>
      </c>
      <c r="E210" s="1" t="s">
        <v>230</v>
      </c>
      <c r="F210" s="1" t="s">
        <v>233</v>
      </c>
      <c r="G210" s="1" t="s">
        <v>7</v>
      </c>
      <c r="H210" s="2" t="str">
        <f>+VLOOKUP(A210,'[1]Base evd cierre 2020'!$B$2:$M$107,11,FALSE)</f>
        <v>DIRECTIVOS</v>
      </c>
      <c r="I210" s="3" t="str">
        <f>+VLOOKUP(A210,'[1]Base evd cierre 2020'!$B$2:$M$107,12,FALSE)</f>
        <v>SI</v>
      </c>
    </row>
    <row r="211" spans="1:9" x14ac:dyDescent="0.2">
      <c r="A211" s="1" t="s">
        <v>94</v>
      </c>
      <c r="B211" s="1" t="s">
        <v>95</v>
      </c>
      <c r="C211" s="1" t="s">
        <v>118</v>
      </c>
      <c r="D211" s="1" t="s">
        <v>119</v>
      </c>
      <c r="E211" s="1" t="s">
        <v>232</v>
      </c>
      <c r="F211" s="1" t="s">
        <v>233</v>
      </c>
      <c r="G211" s="1" t="s">
        <v>7</v>
      </c>
      <c r="H211" s="2" t="str">
        <f>+VLOOKUP(A211,'[1]Base evd cierre 2020'!$B$2:$M$107,11,FALSE)</f>
        <v>DIRECTIVOS</v>
      </c>
      <c r="I211" s="3" t="str">
        <f>+VLOOKUP(A211,'[1]Base evd cierre 2020'!$B$2:$M$107,12,FALSE)</f>
        <v>SI</v>
      </c>
    </row>
    <row r="212" spans="1:9" x14ac:dyDescent="0.2">
      <c r="A212" s="1" t="s">
        <v>94</v>
      </c>
      <c r="B212" s="1" t="s">
        <v>95</v>
      </c>
      <c r="C212" s="1" t="s">
        <v>94</v>
      </c>
      <c r="D212" s="1" t="s">
        <v>95</v>
      </c>
      <c r="E212" s="1" t="s">
        <v>231</v>
      </c>
      <c r="F212" s="1" t="s">
        <v>233</v>
      </c>
      <c r="G212" s="1" t="s">
        <v>7</v>
      </c>
      <c r="H212" s="2" t="str">
        <f>+VLOOKUP(A212,'[1]Base evd cierre 2020'!$B$2:$M$107,11,FALSE)</f>
        <v>DIRECTIVOS</v>
      </c>
      <c r="I212" s="3" t="str">
        <f>+VLOOKUP(A212,'[1]Base evd cierre 2020'!$B$2:$M$107,12,FALSE)</f>
        <v>SI</v>
      </c>
    </row>
    <row r="213" spans="1:9" x14ac:dyDescent="0.2">
      <c r="A213" s="1" t="s">
        <v>94</v>
      </c>
      <c r="B213" s="1" t="s">
        <v>95</v>
      </c>
      <c r="C213" s="1" t="s">
        <v>190</v>
      </c>
      <c r="D213" s="1" t="s">
        <v>191</v>
      </c>
      <c r="E213" s="1" t="s">
        <v>230</v>
      </c>
      <c r="F213" s="1" t="s">
        <v>233</v>
      </c>
      <c r="G213" s="1" t="s">
        <v>7</v>
      </c>
      <c r="H213" s="2" t="str">
        <f>+VLOOKUP(A213,'[1]Base evd cierre 2020'!$B$2:$M$107,11,FALSE)</f>
        <v>DIRECTIVOS</v>
      </c>
      <c r="I213" s="3" t="str">
        <f>+VLOOKUP(A213,'[1]Base evd cierre 2020'!$B$2:$M$107,12,FALSE)</f>
        <v>SI</v>
      </c>
    </row>
    <row r="214" spans="1:9" x14ac:dyDescent="0.2">
      <c r="A214" s="1" t="s">
        <v>94</v>
      </c>
      <c r="B214" s="1" t="s">
        <v>95</v>
      </c>
      <c r="C214" s="1" t="s">
        <v>192</v>
      </c>
      <c r="D214" s="1" t="s">
        <v>193</v>
      </c>
      <c r="E214" s="1" t="s">
        <v>230</v>
      </c>
      <c r="F214" s="1" t="s">
        <v>233</v>
      </c>
      <c r="G214" s="1" t="s">
        <v>7</v>
      </c>
      <c r="H214" s="2" t="str">
        <f>+VLOOKUP(A214,'[1]Base evd cierre 2020'!$B$2:$M$107,11,FALSE)</f>
        <v>DIRECTIVOS</v>
      </c>
      <c r="I214" s="3" t="str">
        <f>+VLOOKUP(A214,'[1]Base evd cierre 2020'!$B$2:$M$107,12,FALSE)</f>
        <v>SI</v>
      </c>
    </row>
    <row r="215" spans="1:9" x14ac:dyDescent="0.2">
      <c r="A215" s="1" t="s">
        <v>96</v>
      </c>
      <c r="B215" s="1" t="s">
        <v>97</v>
      </c>
      <c r="C215" s="1" t="s">
        <v>128</v>
      </c>
      <c r="D215" s="1" t="s">
        <v>129</v>
      </c>
      <c r="E215" s="1" t="s">
        <v>232</v>
      </c>
      <c r="F215" s="1" t="s">
        <v>233</v>
      </c>
      <c r="G215" s="1" t="s">
        <v>7</v>
      </c>
      <c r="H215" s="2" t="str">
        <f>+VLOOKUP(A215,'[1]Base evd cierre 2020'!$B$2:$M$107,11,FALSE)</f>
        <v>TECNICOS</v>
      </c>
      <c r="I215" s="3" t="str">
        <f>+VLOOKUP(A215,'[1]Base evd cierre 2020'!$B$2:$M$107,12,FALSE)</f>
        <v>SI</v>
      </c>
    </row>
    <row r="216" spans="1:9" x14ac:dyDescent="0.2">
      <c r="A216" s="1" t="s">
        <v>96</v>
      </c>
      <c r="B216" s="1" t="s">
        <v>97</v>
      </c>
      <c r="C216" s="1" t="s">
        <v>90</v>
      </c>
      <c r="D216" s="1" t="s">
        <v>91</v>
      </c>
      <c r="E216" s="1" t="s">
        <v>230</v>
      </c>
      <c r="F216" s="1" t="s">
        <v>233</v>
      </c>
      <c r="G216" s="1" t="s">
        <v>7</v>
      </c>
      <c r="H216" s="2" t="str">
        <f>+VLOOKUP(A216,'[1]Base evd cierre 2020'!$B$2:$M$107,11,FALSE)</f>
        <v>TECNICOS</v>
      </c>
      <c r="I216" s="3" t="str">
        <f>+VLOOKUP(A216,'[1]Base evd cierre 2020'!$B$2:$M$107,12,FALSE)</f>
        <v>SI</v>
      </c>
    </row>
    <row r="217" spans="1:9" x14ac:dyDescent="0.2">
      <c r="A217" s="1" t="s">
        <v>96</v>
      </c>
      <c r="B217" s="1" t="s">
        <v>97</v>
      </c>
      <c r="C217" s="1" t="s">
        <v>86</v>
      </c>
      <c r="D217" s="1" t="s">
        <v>87</v>
      </c>
      <c r="E217" s="1" t="s">
        <v>230</v>
      </c>
      <c r="F217" s="1" t="s">
        <v>233</v>
      </c>
      <c r="G217" s="1" t="s">
        <v>7</v>
      </c>
      <c r="H217" s="2" t="str">
        <f>+VLOOKUP(A217,'[1]Base evd cierre 2020'!$B$2:$M$107,11,FALSE)</f>
        <v>TECNICOS</v>
      </c>
      <c r="I217" s="3" t="str">
        <f>+VLOOKUP(A217,'[1]Base evd cierre 2020'!$B$2:$M$107,12,FALSE)</f>
        <v>SI</v>
      </c>
    </row>
    <row r="218" spans="1:9" x14ac:dyDescent="0.2">
      <c r="A218" s="1" t="s">
        <v>96</v>
      </c>
      <c r="B218" s="1" t="s">
        <v>97</v>
      </c>
      <c r="C218" s="1" t="s">
        <v>96</v>
      </c>
      <c r="D218" s="1" t="s">
        <v>97</v>
      </c>
      <c r="E218" s="1" t="s">
        <v>231</v>
      </c>
      <c r="F218" s="1" t="s">
        <v>233</v>
      </c>
      <c r="G218" s="1" t="s">
        <v>7</v>
      </c>
      <c r="H218" s="2" t="str">
        <f>+VLOOKUP(A218,'[1]Base evd cierre 2020'!$B$2:$M$107,11,FALSE)</f>
        <v>TECNICOS</v>
      </c>
      <c r="I218" s="3" t="str">
        <f>+VLOOKUP(A218,'[1]Base evd cierre 2020'!$B$2:$M$107,12,FALSE)</f>
        <v>SI</v>
      </c>
    </row>
    <row r="219" spans="1:9" x14ac:dyDescent="0.2">
      <c r="A219" s="1" t="s">
        <v>96</v>
      </c>
      <c r="B219" s="1" t="s">
        <v>97</v>
      </c>
      <c r="C219" s="1" t="s">
        <v>106</v>
      </c>
      <c r="D219" s="1" t="s">
        <v>107</v>
      </c>
      <c r="E219" s="1" t="s">
        <v>230</v>
      </c>
      <c r="F219" s="1" t="s">
        <v>233</v>
      </c>
      <c r="G219" s="1" t="s">
        <v>7</v>
      </c>
      <c r="H219" s="2" t="str">
        <f>+VLOOKUP(A219,'[1]Base evd cierre 2020'!$B$2:$M$107,11,FALSE)</f>
        <v>TECNICOS</v>
      </c>
      <c r="I219" s="3" t="str">
        <f>+VLOOKUP(A219,'[1]Base evd cierre 2020'!$B$2:$M$107,12,FALSE)</f>
        <v>SI</v>
      </c>
    </row>
    <row r="220" spans="1:9" x14ac:dyDescent="0.2">
      <c r="A220" s="1" t="s">
        <v>98</v>
      </c>
      <c r="B220" s="1" t="s">
        <v>99</v>
      </c>
      <c r="C220" s="1" t="s">
        <v>54</v>
      </c>
      <c r="D220" s="1" t="s">
        <v>55</v>
      </c>
      <c r="E220" s="1" t="s">
        <v>230</v>
      </c>
      <c r="F220" s="1" t="s">
        <v>233</v>
      </c>
      <c r="G220" s="1" t="s">
        <v>7</v>
      </c>
      <c r="H220" s="2" t="str">
        <f>+VLOOKUP(A220,'[1]Base evd cierre 2020'!$B$2:$M$107,11,FALSE)</f>
        <v>TECNICOS</v>
      </c>
      <c r="I220" s="3" t="str">
        <f>+VLOOKUP(A220,'[1]Base evd cierre 2020'!$B$2:$M$107,12,FALSE)</f>
        <v>SI</v>
      </c>
    </row>
    <row r="221" spans="1:9" x14ac:dyDescent="0.2">
      <c r="A221" s="1" t="s">
        <v>98</v>
      </c>
      <c r="B221" s="1" t="s">
        <v>99</v>
      </c>
      <c r="C221" s="1" t="s">
        <v>142</v>
      </c>
      <c r="D221" s="1" t="s">
        <v>143</v>
      </c>
      <c r="E221" s="1" t="s">
        <v>230</v>
      </c>
      <c r="F221" s="1" t="s">
        <v>233</v>
      </c>
      <c r="G221" s="1" t="s">
        <v>7</v>
      </c>
      <c r="H221" s="2" t="str">
        <f>+VLOOKUP(A221,'[1]Base evd cierre 2020'!$B$2:$M$107,11,FALSE)</f>
        <v>TECNICOS</v>
      </c>
      <c r="I221" s="3" t="str">
        <f>+VLOOKUP(A221,'[1]Base evd cierre 2020'!$B$2:$M$107,12,FALSE)</f>
        <v>SI</v>
      </c>
    </row>
    <row r="222" spans="1:9" x14ac:dyDescent="0.2">
      <c r="A222" s="1" t="s">
        <v>98</v>
      </c>
      <c r="B222" s="1" t="s">
        <v>99</v>
      </c>
      <c r="C222" s="1" t="s">
        <v>196</v>
      </c>
      <c r="D222" s="1" t="s">
        <v>197</v>
      </c>
      <c r="E222" s="1" t="s">
        <v>232</v>
      </c>
      <c r="F222" s="1" t="s">
        <v>233</v>
      </c>
      <c r="G222" s="1" t="s">
        <v>7</v>
      </c>
      <c r="H222" s="2" t="str">
        <f>+VLOOKUP(A222,'[1]Base evd cierre 2020'!$B$2:$M$107,11,FALSE)</f>
        <v>TECNICOS</v>
      </c>
      <c r="I222" s="3" t="str">
        <f>+VLOOKUP(A222,'[1]Base evd cierre 2020'!$B$2:$M$107,12,FALSE)</f>
        <v>SI</v>
      </c>
    </row>
    <row r="223" spans="1:9" x14ac:dyDescent="0.2">
      <c r="A223" s="1" t="s">
        <v>98</v>
      </c>
      <c r="B223" s="1" t="s">
        <v>99</v>
      </c>
      <c r="C223" s="1" t="s">
        <v>48</v>
      </c>
      <c r="D223" s="1" t="s">
        <v>49</v>
      </c>
      <c r="E223" s="1" t="s">
        <v>230</v>
      </c>
      <c r="F223" s="1" t="s">
        <v>233</v>
      </c>
      <c r="G223" s="1" t="s">
        <v>7</v>
      </c>
      <c r="H223" s="2" t="str">
        <f>+VLOOKUP(A223,'[1]Base evd cierre 2020'!$B$2:$M$107,11,FALSE)</f>
        <v>TECNICOS</v>
      </c>
      <c r="I223" s="3" t="str">
        <f>+VLOOKUP(A223,'[1]Base evd cierre 2020'!$B$2:$M$107,12,FALSE)</f>
        <v>SI</v>
      </c>
    </row>
    <row r="224" spans="1:9" x14ac:dyDescent="0.2">
      <c r="A224" s="1" t="s">
        <v>98</v>
      </c>
      <c r="B224" s="1" t="s">
        <v>99</v>
      </c>
      <c r="C224" s="1" t="s">
        <v>98</v>
      </c>
      <c r="D224" s="1" t="s">
        <v>99</v>
      </c>
      <c r="E224" s="1" t="s">
        <v>231</v>
      </c>
      <c r="F224" s="1" t="s">
        <v>233</v>
      </c>
      <c r="G224" s="1" t="s">
        <v>7</v>
      </c>
      <c r="H224" s="2" t="str">
        <f>+VLOOKUP(A224,'[1]Base evd cierre 2020'!$B$2:$M$107,11,FALSE)</f>
        <v>TECNICOS</v>
      </c>
      <c r="I224" s="3" t="str">
        <f>+VLOOKUP(A224,'[1]Base evd cierre 2020'!$B$2:$M$107,12,FALSE)</f>
        <v>SI</v>
      </c>
    </row>
    <row r="225" spans="1:9" x14ac:dyDescent="0.2">
      <c r="A225" s="1" t="s">
        <v>100</v>
      </c>
      <c r="B225" s="1" t="s">
        <v>101</v>
      </c>
      <c r="C225" s="1" t="s">
        <v>18</v>
      </c>
      <c r="D225" s="1" t="s">
        <v>19</v>
      </c>
      <c r="E225" s="1" t="s">
        <v>230</v>
      </c>
      <c r="F225" s="1" t="s">
        <v>233</v>
      </c>
      <c r="G225" s="1" t="s">
        <v>7</v>
      </c>
      <c r="H225" s="2" t="str">
        <f>+VLOOKUP(A225,'[1]Base evd cierre 2020'!$B$2:$M$107,11,FALSE)</f>
        <v>TECNICOS</v>
      </c>
      <c r="I225" s="3" t="str">
        <f>+VLOOKUP(A225,'[1]Base evd cierre 2020'!$B$2:$M$107,12,FALSE)</f>
        <v>NO</v>
      </c>
    </row>
    <row r="226" spans="1:9" x14ac:dyDescent="0.2">
      <c r="A226" s="1" t="s">
        <v>100</v>
      </c>
      <c r="B226" s="1" t="s">
        <v>101</v>
      </c>
      <c r="C226" s="1" t="s">
        <v>14</v>
      </c>
      <c r="D226" s="1" t="s">
        <v>15</v>
      </c>
      <c r="E226" s="1" t="s">
        <v>230</v>
      </c>
      <c r="F226" s="1" t="s">
        <v>233</v>
      </c>
      <c r="G226" s="1" t="s">
        <v>7</v>
      </c>
      <c r="H226" s="2" t="str">
        <f>+VLOOKUP(A226,'[1]Base evd cierre 2020'!$B$2:$M$107,11,FALSE)</f>
        <v>TECNICOS</v>
      </c>
      <c r="I226" s="3" t="str">
        <f>+VLOOKUP(A226,'[1]Base evd cierre 2020'!$B$2:$M$107,12,FALSE)</f>
        <v>NO</v>
      </c>
    </row>
    <row r="227" spans="1:9" x14ac:dyDescent="0.2">
      <c r="A227" s="1" t="s">
        <v>100</v>
      </c>
      <c r="B227" s="1" t="s">
        <v>101</v>
      </c>
      <c r="C227" s="1" t="s">
        <v>162</v>
      </c>
      <c r="D227" s="1" t="s">
        <v>163</v>
      </c>
      <c r="E227" s="1" t="s">
        <v>230</v>
      </c>
      <c r="F227" s="1" t="s">
        <v>233</v>
      </c>
      <c r="G227" s="1" t="s">
        <v>7</v>
      </c>
      <c r="H227" s="2" t="str">
        <f>+VLOOKUP(A227,'[1]Base evd cierre 2020'!$B$2:$M$107,11,FALSE)</f>
        <v>TECNICOS</v>
      </c>
      <c r="I227" s="3" t="str">
        <f>+VLOOKUP(A227,'[1]Base evd cierre 2020'!$B$2:$M$107,12,FALSE)</f>
        <v>NO</v>
      </c>
    </row>
    <row r="228" spans="1:9" x14ac:dyDescent="0.2">
      <c r="A228" s="1" t="s">
        <v>100</v>
      </c>
      <c r="B228" s="1" t="s">
        <v>101</v>
      </c>
      <c r="C228" s="1" t="s">
        <v>100</v>
      </c>
      <c r="D228" s="1" t="s">
        <v>101</v>
      </c>
      <c r="E228" s="1" t="s">
        <v>231</v>
      </c>
      <c r="F228" s="1" t="s">
        <v>233</v>
      </c>
      <c r="G228" s="1" t="s">
        <v>7</v>
      </c>
      <c r="H228" s="2" t="str">
        <f>+VLOOKUP(A228,'[1]Base evd cierre 2020'!$B$2:$M$107,11,FALSE)</f>
        <v>TECNICOS</v>
      </c>
      <c r="I228" s="3" t="str">
        <f>+VLOOKUP(A228,'[1]Base evd cierre 2020'!$B$2:$M$107,12,FALSE)</f>
        <v>NO</v>
      </c>
    </row>
    <row r="229" spans="1:9" x14ac:dyDescent="0.2">
      <c r="A229" s="1" t="s">
        <v>100</v>
      </c>
      <c r="B229" s="1" t="s">
        <v>101</v>
      </c>
      <c r="C229" s="1" t="s">
        <v>178</v>
      </c>
      <c r="D229" s="1" t="s">
        <v>179</v>
      </c>
      <c r="E229" s="1" t="s">
        <v>232</v>
      </c>
      <c r="F229" s="1" t="s">
        <v>233</v>
      </c>
      <c r="G229" s="1" t="s">
        <v>7</v>
      </c>
      <c r="H229" s="2" t="str">
        <f>+VLOOKUP(A229,'[1]Base evd cierre 2020'!$B$2:$M$107,11,FALSE)</f>
        <v>TECNICOS</v>
      </c>
      <c r="I229" s="3" t="str">
        <f>+VLOOKUP(A229,'[1]Base evd cierre 2020'!$B$2:$M$107,12,FALSE)</f>
        <v>NO</v>
      </c>
    </row>
    <row r="230" spans="1:9" x14ac:dyDescent="0.2">
      <c r="A230" s="1" t="s">
        <v>102</v>
      </c>
      <c r="B230" s="1" t="s">
        <v>103</v>
      </c>
      <c r="C230" s="1" t="s">
        <v>102</v>
      </c>
      <c r="D230" s="1" t="s">
        <v>103</v>
      </c>
      <c r="E230" s="1" t="s">
        <v>231</v>
      </c>
      <c r="F230" s="1" t="s">
        <v>233</v>
      </c>
      <c r="G230" s="1" t="s">
        <v>7</v>
      </c>
      <c r="H230" s="2" t="str">
        <f>+VLOOKUP(A230,'[1]Base evd cierre 2020'!$B$2:$M$107,11,FALSE)</f>
        <v>SUPERINTENDENTES</v>
      </c>
      <c r="I230" s="3" t="str">
        <f>+VLOOKUP(A230,'[1]Base evd cierre 2020'!$B$2:$M$107,12,FALSE)</f>
        <v>SI</v>
      </c>
    </row>
    <row r="231" spans="1:9" x14ac:dyDescent="0.2">
      <c r="A231" s="1" t="s">
        <v>102</v>
      </c>
      <c r="B231" s="1" t="s">
        <v>103</v>
      </c>
      <c r="C231" s="1" t="s">
        <v>16</v>
      </c>
      <c r="D231" s="1" t="s">
        <v>17</v>
      </c>
      <c r="E231" s="1" t="s">
        <v>230</v>
      </c>
      <c r="F231" s="1" t="s">
        <v>233</v>
      </c>
      <c r="G231" s="1" t="s">
        <v>7</v>
      </c>
      <c r="H231" s="2" t="str">
        <f>+VLOOKUP(A231,'[1]Base evd cierre 2020'!$B$2:$M$107,11,FALSE)</f>
        <v>SUPERINTENDENTES</v>
      </c>
      <c r="I231" s="3" t="str">
        <f>+VLOOKUP(A231,'[1]Base evd cierre 2020'!$B$2:$M$107,12,FALSE)</f>
        <v>SI</v>
      </c>
    </row>
    <row r="232" spans="1:9" x14ac:dyDescent="0.2">
      <c r="A232" s="1" t="s">
        <v>102</v>
      </c>
      <c r="B232" s="1" t="s">
        <v>103</v>
      </c>
      <c r="C232" s="1" t="s">
        <v>140</v>
      </c>
      <c r="D232" s="1" t="s">
        <v>141</v>
      </c>
      <c r="E232" s="1" t="s">
        <v>230</v>
      </c>
      <c r="F232" s="1" t="s">
        <v>233</v>
      </c>
      <c r="G232" s="1" t="s">
        <v>7</v>
      </c>
      <c r="H232" s="2" t="str">
        <f>+VLOOKUP(A232,'[1]Base evd cierre 2020'!$B$2:$M$107,11,FALSE)</f>
        <v>SUPERINTENDENTES</v>
      </c>
      <c r="I232" s="3" t="str">
        <f>+VLOOKUP(A232,'[1]Base evd cierre 2020'!$B$2:$M$107,12,FALSE)</f>
        <v>SI</v>
      </c>
    </row>
    <row r="233" spans="1:9" x14ac:dyDescent="0.2">
      <c r="A233" s="1" t="s">
        <v>102</v>
      </c>
      <c r="B233" s="1" t="s">
        <v>103</v>
      </c>
      <c r="C233" s="1" t="s">
        <v>26</v>
      </c>
      <c r="D233" s="1" t="s">
        <v>27</v>
      </c>
      <c r="E233" s="1" t="s">
        <v>232</v>
      </c>
      <c r="F233" s="1" t="s">
        <v>233</v>
      </c>
      <c r="G233" s="1" t="s">
        <v>7</v>
      </c>
      <c r="H233" s="2" t="str">
        <f>+VLOOKUP(A233,'[1]Base evd cierre 2020'!$B$2:$M$107,11,FALSE)</f>
        <v>SUPERINTENDENTES</v>
      </c>
      <c r="I233" s="3" t="str">
        <f>+VLOOKUP(A233,'[1]Base evd cierre 2020'!$B$2:$M$107,12,FALSE)</f>
        <v>SI</v>
      </c>
    </row>
    <row r="234" spans="1:9" x14ac:dyDescent="0.2">
      <c r="A234" s="1" t="s">
        <v>102</v>
      </c>
      <c r="B234" s="1" t="s">
        <v>103</v>
      </c>
      <c r="C234" s="1" t="s">
        <v>94</v>
      </c>
      <c r="D234" s="1" t="s">
        <v>95</v>
      </c>
      <c r="E234" s="1" t="s">
        <v>230</v>
      </c>
      <c r="F234" s="1" t="s">
        <v>233</v>
      </c>
      <c r="G234" s="1" t="s">
        <v>7</v>
      </c>
      <c r="H234" s="2" t="str">
        <f>+VLOOKUP(A234,'[1]Base evd cierre 2020'!$B$2:$M$107,11,FALSE)</f>
        <v>SUPERINTENDENTES</v>
      </c>
      <c r="I234" s="3" t="str">
        <f>+VLOOKUP(A234,'[1]Base evd cierre 2020'!$B$2:$M$107,12,FALSE)</f>
        <v>SI</v>
      </c>
    </row>
    <row r="235" spans="1:9" x14ac:dyDescent="0.2">
      <c r="A235" s="1" t="s">
        <v>104</v>
      </c>
      <c r="B235" s="1" t="s">
        <v>105</v>
      </c>
      <c r="C235" s="1" t="s">
        <v>140</v>
      </c>
      <c r="D235" s="1" t="s">
        <v>141</v>
      </c>
      <c r="E235" s="1" t="s">
        <v>230</v>
      </c>
      <c r="F235" s="1" t="s">
        <v>233</v>
      </c>
      <c r="G235" s="1" t="s">
        <v>7</v>
      </c>
      <c r="H235" s="2" t="str">
        <f>+VLOOKUP(A235,'[1]Base evd cierre 2020'!$B$2:$M$107,11,FALSE)</f>
        <v xml:space="preserve">ESPECIALISTAS </v>
      </c>
      <c r="I235" s="3" t="str">
        <f>+VLOOKUP(A235,'[1]Base evd cierre 2020'!$B$2:$M$107,12,FALSE)</f>
        <v>SI</v>
      </c>
    </row>
    <row r="236" spans="1:9" x14ac:dyDescent="0.2">
      <c r="A236" s="1" t="s">
        <v>104</v>
      </c>
      <c r="B236" s="1" t="s">
        <v>105</v>
      </c>
      <c r="C236" s="1" t="s">
        <v>82</v>
      </c>
      <c r="D236" s="1" t="s">
        <v>83</v>
      </c>
      <c r="E236" s="1" t="s">
        <v>232</v>
      </c>
      <c r="F236" s="1" t="s">
        <v>233</v>
      </c>
      <c r="G236" s="1" t="s">
        <v>7</v>
      </c>
      <c r="H236" s="2" t="str">
        <f>+VLOOKUP(A236,'[1]Base evd cierre 2020'!$B$2:$M$107,11,FALSE)</f>
        <v xml:space="preserve">ESPECIALISTAS </v>
      </c>
      <c r="I236" s="3" t="str">
        <f>+VLOOKUP(A236,'[1]Base evd cierre 2020'!$B$2:$M$107,12,FALSE)</f>
        <v>SI</v>
      </c>
    </row>
    <row r="237" spans="1:9" x14ac:dyDescent="0.2">
      <c r="A237" s="1" t="s">
        <v>104</v>
      </c>
      <c r="B237" s="1" t="s">
        <v>105</v>
      </c>
      <c r="C237" s="1" t="s">
        <v>128</v>
      </c>
      <c r="D237" s="1" t="s">
        <v>129</v>
      </c>
      <c r="E237" s="1" t="s">
        <v>230</v>
      </c>
      <c r="F237" s="1" t="s">
        <v>233</v>
      </c>
      <c r="G237" s="1" t="s">
        <v>7</v>
      </c>
      <c r="H237" s="2" t="str">
        <f>+VLOOKUP(A237,'[1]Base evd cierre 2020'!$B$2:$M$107,11,FALSE)</f>
        <v xml:space="preserve">ESPECIALISTAS </v>
      </c>
      <c r="I237" s="3" t="str">
        <f>+VLOOKUP(A237,'[1]Base evd cierre 2020'!$B$2:$M$107,12,FALSE)</f>
        <v>SI</v>
      </c>
    </row>
    <row r="238" spans="1:9" x14ac:dyDescent="0.2">
      <c r="A238" s="1" t="s">
        <v>104</v>
      </c>
      <c r="B238" s="1" t="s">
        <v>105</v>
      </c>
      <c r="C238" s="1" t="s">
        <v>104</v>
      </c>
      <c r="D238" s="1" t="s">
        <v>105</v>
      </c>
      <c r="E238" s="1" t="s">
        <v>231</v>
      </c>
      <c r="F238" s="1" t="s">
        <v>233</v>
      </c>
      <c r="G238" s="1" t="s">
        <v>7</v>
      </c>
      <c r="H238" s="2" t="str">
        <f>+VLOOKUP(A238,'[1]Base evd cierre 2020'!$B$2:$M$107,11,FALSE)</f>
        <v xml:space="preserve">ESPECIALISTAS </v>
      </c>
      <c r="I238" s="3" t="str">
        <f>+VLOOKUP(A238,'[1]Base evd cierre 2020'!$B$2:$M$107,12,FALSE)</f>
        <v>SI</v>
      </c>
    </row>
    <row r="239" spans="1:9" x14ac:dyDescent="0.2">
      <c r="A239" s="1" t="s">
        <v>104</v>
      </c>
      <c r="B239" s="1" t="s">
        <v>105</v>
      </c>
      <c r="C239" s="1" t="s">
        <v>90</v>
      </c>
      <c r="D239" s="1" t="s">
        <v>91</v>
      </c>
      <c r="E239" s="1" t="s">
        <v>230</v>
      </c>
      <c r="F239" s="1" t="s">
        <v>233</v>
      </c>
      <c r="G239" s="1" t="s">
        <v>7</v>
      </c>
      <c r="H239" s="2" t="str">
        <f>+VLOOKUP(A239,'[1]Base evd cierre 2020'!$B$2:$M$107,11,FALSE)</f>
        <v xml:space="preserve">ESPECIALISTAS </v>
      </c>
      <c r="I239" s="3" t="str">
        <f>+VLOOKUP(A239,'[1]Base evd cierre 2020'!$B$2:$M$107,12,FALSE)</f>
        <v>SI</v>
      </c>
    </row>
    <row r="240" spans="1:9" x14ac:dyDescent="0.2">
      <c r="A240" s="1" t="s">
        <v>106</v>
      </c>
      <c r="B240" s="1" t="s">
        <v>107</v>
      </c>
      <c r="C240" s="1" t="s">
        <v>44</v>
      </c>
      <c r="D240" s="1" t="s">
        <v>45</v>
      </c>
      <c r="E240" s="1" t="s">
        <v>230</v>
      </c>
      <c r="F240" s="1" t="s">
        <v>233</v>
      </c>
      <c r="G240" s="1" t="s">
        <v>7</v>
      </c>
      <c r="H240" s="2" t="str">
        <f>+VLOOKUP(A240,'[1]Base evd cierre 2020'!$B$2:$M$107,11,FALSE)</f>
        <v xml:space="preserve">ESPECIALISTAS </v>
      </c>
      <c r="I240" s="3" t="str">
        <f>+VLOOKUP(A240,'[1]Base evd cierre 2020'!$B$2:$M$107,12,FALSE)</f>
        <v>SI</v>
      </c>
    </row>
    <row r="241" spans="1:9" x14ac:dyDescent="0.2">
      <c r="A241" s="1" t="s">
        <v>106</v>
      </c>
      <c r="B241" s="1" t="s">
        <v>107</v>
      </c>
      <c r="C241" s="1" t="s">
        <v>114</v>
      </c>
      <c r="D241" s="1" t="s">
        <v>115</v>
      </c>
      <c r="E241" s="1" t="s">
        <v>230</v>
      </c>
      <c r="F241" s="1" t="s">
        <v>233</v>
      </c>
      <c r="G241" s="1" t="s">
        <v>7</v>
      </c>
      <c r="H241" s="2" t="str">
        <f>+VLOOKUP(A241,'[1]Base evd cierre 2020'!$B$2:$M$107,11,FALSE)</f>
        <v xml:space="preserve">ESPECIALISTAS </v>
      </c>
      <c r="I241" s="3" t="str">
        <f>+VLOOKUP(A241,'[1]Base evd cierre 2020'!$B$2:$M$107,12,FALSE)</f>
        <v>SI</v>
      </c>
    </row>
    <row r="242" spans="1:9" x14ac:dyDescent="0.2">
      <c r="A242" s="1" t="s">
        <v>106</v>
      </c>
      <c r="B242" s="1" t="s">
        <v>107</v>
      </c>
      <c r="C242" s="1" t="s">
        <v>216</v>
      </c>
      <c r="D242" s="1" t="s">
        <v>217</v>
      </c>
      <c r="E242" s="1" t="s">
        <v>230</v>
      </c>
      <c r="F242" s="1" t="s">
        <v>233</v>
      </c>
      <c r="G242" s="1" t="s">
        <v>7</v>
      </c>
      <c r="H242" s="2" t="str">
        <f>+VLOOKUP(A242,'[1]Base evd cierre 2020'!$B$2:$M$107,11,FALSE)</f>
        <v xml:space="preserve">ESPECIALISTAS </v>
      </c>
      <c r="I242" s="3" t="str">
        <f>+VLOOKUP(A242,'[1]Base evd cierre 2020'!$B$2:$M$107,12,FALSE)</f>
        <v>SI</v>
      </c>
    </row>
    <row r="243" spans="1:9" x14ac:dyDescent="0.2">
      <c r="A243" s="1" t="s">
        <v>106</v>
      </c>
      <c r="B243" s="1" t="s">
        <v>107</v>
      </c>
      <c r="C243" s="1" t="s">
        <v>94</v>
      </c>
      <c r="D243" s="1" t="s">
        <v>95</v>
      </c>
      <c r="E243" s="1" t="s">
        <v>232</v>
      </c>
      <c r="F243" s="1" t="s">
        <v>233</v>
      </c>
      <c r="G243" s="1" t="s">
        <v>7</v>
      </c>
      <c r="H243" s="2" t="str">
        <f>+VLOOKUP(A243,'[1]Base evd cierre 2020'!$B$2:$M$107,11,FALSE)</f>
        <v xml:space="preserve">ESPECIALISTAS </v>
      </c>
      <c r="I243" s="3" t="str">
        <f>+VLOOKUP(A243,'[1]Base evd cierre 2020'!$B$2:$M$107,12,FALSE)</f>
        <v>SI</v>
      </c>
    </row>
    <row r="244" spans="1:9" x14ac:dyDescent="0.2">
      <c r="A244" s="1" t="s">
        <v>106</v>
      </c>
      <c r="B244" s="1" t="s">
        <v>107</v>
      </c>
      <c r="C244" s="1" t="s">
        <v>106</v>
      </c>
      <c r="D244" s="1" t="s">
        <v>107</v>
      </c>
      <c r="E244" s="1" t="s">
        <v>231</v>
      </c>
      <c r="F244" s="1" t="s">
        <v>233</v>
      </c>
      <c r="G244" s="1" t="s">
        <v>7</v>
      </c>
      <c r="H244" s="2" t="str">
        <f>+VLOOKUP(A244,'[1]Base evd cierre 2020'!$B$2:$M$107,11,FALSE)</f>
        <v xml:space="preserve">ESPECIALISTAS </v>
      </c>
      <c r="I244" s="3" t="str">
        <f>+VLOOKUP(A244,'[1]Base evd cierre 2020'!$B$2:$M$107,12,FALSE)</f>
        <v>SI</v>
      </c>
    </row>
    <row r="245" spans="1:9" x14ac:dyDescent="0.2">
      <c r="A245" s="1" t="s">
        <v>108</v>
      </c>
      <c r="B245" s="1" t="s">
        <v>109</v>
      </c>
      <c r="C245" s="1" t="s">
        <v>108</v>
      </c>
      <c r="D245" s="1" t="s">
        <v>109</v>
      </c>
      <c r="E245" s="1" t="s">
        <v>231</v>
      </c>
      <c r="F245" s="1" t="s">
        <v>233</v>
      </c>
      <c r="G245" s="1" t="s">
        <v>7</v>
      </c>
      <c r="H245" s="2" t="str">
        <f>+VLOOKUP(A245,'[1]Base evd cierre 2020'!$B$2:$M$107,11,FALSE)</f>
        <v>TECNICOS</v>
      </c>
      <c r="I245" s="3" t="str">
        <f>+VLOOKUP(A245,'[1]Base evd cierre 2020'!$B$2:$M$107,12,FALSE)</f>
        <v>NO</v>
      </c>
    </row>
    <row r="246" spans="1:9" x14ac:dyDescent="0.2">
      <c r="A246" s="1" t="s">
        <v>108</v>
      </c>
      <c r="B246" s="1" t="s">
        <v>109</v>
      </c>
      <c r="C246" s="1" t="s">
        <v>216</v>
      </c>
      <c r="D246" s="1" t="s">
        <v>217</v>
      </c>
      <c r="E246" s="1" t="s">
        <v>232</v>
      </c>
      <c r="F246" s="1" t="s">
        <v>233</v>
      </c>
      <c r="G246" s="1" t="s">
        <v>7</v>
      </c>
      <c r="H246" s="2" t="str">
        <f>+VLOOKUP(A246,'[1]Base evd cierre 2020'!$B$2:$M$107,11,FALSE)</f>
        <v>TECNICOS</v>
      </c>
      <c r="I246" s="3" t="str">
        <f>+VLOOKUP(A246,'[1]Base evd cierre 2020'!$B$2:$M$107,12,FALSE)</f>
        <v>NO</v>
      </c>
    </row>
    <row r="247" spans="1:9" x14ac:dyDescent="0.2">
      <c r="A247" s="1" t="s">
        <v>108</v>
      </c>
      <c r="B247" s="1" t="s">
        <v>109</v>
      </c>
      <c r="C247" s="1" t="s">
        <v>46</v>
      </c>
      <c r="D247" s="1" t="s">
        <v>47</v>
      </c>
      <c r="E247" s="1" t="s">
        <v>230</v>
      </c>
      <c r="F247" s="1" t="s">
        <v>233</v>
      </c>
      <c r="G247" s="1" t="s">
        <v>7</v>
      </c>
      <c r="H247" s="2" t="str">
        <f>+VLOOKUP(A247,'[1]Base evd cierre 2020'!$B$2:$M$107,11,FALSE)</f>
        <v>TECNICOS</v>
      </c>
      <c r="I247" s="3" t="str">
        <f>+VLOOKUP(A247,'[1]Base evd cierre 2020'!$B$2:$M$107,12,FALSE)</f>
        <v>NO</v>
      </c>
    </row>
    <row r="248" spans="1:9" x14ac:dyDescent="0.2">
      <c r="A248" s="1" t="s">
        <v>108</v>
      </c>
      <c r="B248" s="1" t="s">
        <v>109</v>
      </c>
      <c r="C248" s="1" t="s">
        <v>40</v>
      </c>
      <c r="D248" s="1" t="s">
        <v>41</v>
      </c>
      <c r="E248" s="1" t="s">
        <v>230</v>
      </c>
      <c r="F248" s="1" t="s">
        <v>233</v>
      </c>
      <c r="G248" s="1" t="s">
        <v>7</v>
      </c>
      <c r="H248" s="2" t="str">
        <f>+VLOOKUP(A248,'[1]Base evd cierre 2020'!$B$2:$M$107,11,FALSE)</f>
        <v>TECNICOS</v>
      </c>
      <c r="I248" s="3" t="str">
        <f>+VLOOKUP(A248,'[1]Base evd cierre 2020'!$B$2:$M$107,12,FALSE)</f>
        <v>NO</v>
      </c>
    </row>
    <row r="249" spans="1:9" x14ac:dyDescent="0.2">
      <c r="A249" s="1" t="s">
        <v>108</v>
      </c>
      <c r="B249" s="1" t="s">
        <v>109</v>
      </c>
      <c r="C249" s="1" t="s">
        <v>226</v>
      </c>
      <c r="D249" s="1" t="s">
        <v>227</v>
      </c>
      <c r="E249" s="1" t="s">
        <v>230</v>
      </c>
      <c r="F249" s="1" t="s">
        <v>233</v>
      </c>
      <c r="G249" s="1" t="s">
        <v>7</v>
      </c>
      <c r="H249" s="2" t="str">
        <f>+VLOOKUP(A249,'[1]Base evd cierre 2020'!$B$2:$M$107,11,FALSE)</f>
        <v>TECNICOS</v>
      </c>
      <c r="I249" s="3" t="str">
        <f>+VLOOKUP(A249,'[1]Base evd cierre 2020'!$B$2:$M$107,12,FALSE)</f>
        <v>NO</v>
      </c>
    </row>
    <row r="250" spans="1:9" x14ac:dyDescent="0.2">
      <c r="A250" s="1" t="s">
        <v>110</v>
      </c>
      <c r="B250" s="1" t="s">
        <v>111</v>
      </c>
      <c r="C250" s="1" t="s">
        <v>160</v>
      </c>
      <c r="D250" s="1" t="s">
        <v>161</v>
      </c>
      <c r="E250" s="1" t="s">
        <v>230</v>
      </c>
      <c r="F250" s="1" t="s">
        <v>233</v>
      </c>
      <c r="G250" s="1" t="s">
        <v>7</v>
      </c>
      <c r="H250" s="2" t="str">
        <f>+VLOOKUP(A250,'[1]Base evd cierre 2020'!$B$2:$M$107,11,FALSE)</f>
        <v>ANALISTAS CON GENTE A CARGO</v>
      </c>
      <c r="I250" s="3" t="str">
        <f>+VLOOKUP(A250,'[1]Base evd cierre 2020'!$B$2:$M$107,12,FALSE)</f>
        <v>SI</v>
      </c>
    </row>
    <row r="251" spans="1:9" x14ac:dyDescent="0.2">
      <c r="A251" s="1" t="s">
        <v>110</v>
      </c>
      <c r="B251" s="1" t="s">
        <v>111</v>
      </c>
      <c r="C251" s="1" t="s">
        <v>172</v>
      </c>
      <c r="D251" s="1" t="s">
        <v>173</v>
      </c>
      <c r="E251" s="1" t="s">
        <v>230</v>
      </c>
      <c r="F251" s="1" t="s">
        <v>233</v>
      </c>
      <c r="G251" s="1" t="s">
        <v>7</v>
      </c>
      <c r="H251" s="2" t="str">
        <f>+VLOOKUP(A251,'[1]Base evd cierre 2020'!$B$2:$M$107,11,FALSE)</f>
        <v>ANALISTAS CON GENTE A CARGO</v>
      </c>
      <c r="I251" s="3" t="str">
        <f>+VLOOKUP(A251,'[1]Base evd cierre 2020'!$B$2:$M$107,12,FALSE)</f>
        <v>SI</v>
      </c>
    </row>
    <row r="252" spans="1:9" x14ac:dyDescent="0.2">
      <c r="A252" s="1" t="s">
        <v>110</v>
      </c>
      <c r="B252" s="1" t="s">
        <v>111</v>
      </c>
      <c r="C252" s="1" t="s">
        <v>200</v>
      </c>
      <c r="D252" s="1" t="s">
        <v>201</v>
      </c>
      <c r="E252" s="1" t="s">
        <v>230</v>
      </c>
      <c r="F252" s="1" t="s">
        <v>233</v>
      </c>
      <c r="G252" s="1" t="s">
        <v>7</v>
      </c>
      <c r="H252" s="2" t="str">
        <f>+VLOOKUP(A252,'[1]Base evd cierre 2020'!$B$2:$M$107,11,FALSE)</f>
        <v>ANALISTAS CON GENTE A CARGO</v>
      </c>
      <c r="I252" s="3" t="str">
        <f>+VLOOKUP(A252,'[1]Base evd cierre 2020'!$B$2:$M$107,12,FALSE)</f>
        <v>SI</v>
      </c>
    </row>
    <row r="253" spans="1:9" x14ac:dyDescent="0.2">
      <c r="A253" s="1" t="s">
        <v>110</v>
      </c>
      <c r="B253" s="1" t="s">
        <v>111</v>
      </c>
      <c r="C253" s="1" t="s">
        <v>64</v>
      </c>
      <c r="D253" s="1" t="s">
        <v>65</v>
      </c>
      <c r="E253" s="1" t="s">
        <v>232</v>
      </c>
      <c r="F253" s="1" t="s">
        <v>233</v>
      </c>
      <c r="G253" s="1" t="s">
        <v>7</v>
      </c>
      <c r="H253" s="2" t="str">
        <f>+VLOOKUP(A253,'[1]Base evd cierre 2020'!$B$2:$M$107,11,FALSE)</f>
        <v>ANALISTAS CON GENTE A CARGO</v>
      </c>
      <c r="I253" s="3" t="str">
        <f>+VLOOKUP(A253,'[1]Base evd cierre 2020'!$B$2:$M$107,12,FALSE)</f>
        <v>SI</v>
      </c>
    </row>
    <row r="254" spans="1:9" x14ac:dyDescent="0.2">
      <c r="A254" s="1" t="s">
        <v>110</v>
      </c>
      <c r="B254" s="1" t="s">
        <v>111</v>
      </c>
      <c r="C254" s="1" t="s">
        <v>110</v>
      </c>
      <c r="D254" s="1" t="s">
        <v>111</v>
      </c>
      <c r="E254" s="1" t="s">
        <v>231</v>
      </c>
      <c r="F254" s="1" t="s">
        <v>233</v>
      </c>
      <c r="G254" s="1" t="s">
        <v>7</v>
      </c>
      <c r="H254" s="2" t="str">
        <f>+VLOOKUP(A254,'[1]Base evd cierre 2020'!$B$2:$M$107,11,FALSE)</f>
        <v>ANALISTAS CON GENTE A CARGO</v>
      </c>
      <c r="I254" s="3" t="str">
        <f>+VLOOKUP(A254,'[1]Base evd cierre 2020'!$B$2:$M$107,12,FALSE)</f>
        <v>SI</v>
      </c>
    </row>
    <row r="255" spans="1:9" x14ac:dyDescent="0.2">
      <c r="A255" s="1" t="s">
        <v>112</v>
      </c>
      <c r="B255" s="1" t="s">
        <v>113</v>
      </c>
      <c r="C255" s="1" t="s">
        <v>44</v>
      </c>
      <c r="D255" s="1" t="s">
        <v>45</v>
      </c>
      <c r="E255" s="1" t="s">
        <v>230</v>
      </c>
      <c r="F255" s="1" t="s">
        <v>233</v>
      </c>
      <c r="G255" s="1" t="s">
        <v>7</v>
      </c>
      <c r="H255" s="2" t="str">
        <f>+VLOOKUP(A255,'[1]Base evd cierre 2020'!$B$2:$M$107,11,FALSE)</f>
        <v xml:space="preserve">ESPECIALISTAS </v>
      </c>
      <c r="I255" s="3" t="str">
        <f>+VLOOKUP(A255,'[1]Base evd cierre 2020'!$B$2:$M$107,12,FALSE)</f>
        <v>SI</v>
      </c>
    </row>
    <row r="256" spans="1:9" x14ac:dyDescent="0.2">
      <c r="A256" s="1" t="s">
        <v>112</v>
      </c>
      <c r="B256" s="1" t="s">
        <v>113</v>
      </c>
      <c r="C256" s="1" t="s">
        <v>112</v>
      </c>
      <c r="D256" s="1" t="s">
        <v>113</v>
      </c>
      <c r="E256" s="1" t="s">
        <v>231</v>
      </c>
      <c r="F256" s="1" t="s">
        <v>233</v>
      </c>
      <c r="G256" s="1" t="s">
        <v>7</v>
      </c>
      <c r="H256" s="2" t="str">
        <f>+VLOOKUP(A256,'[1]Base evd cierre 2020'!$B$2:$M$107,11,FALSE)</f>
        <v xml:space="preserve">ESPECIALISTAS </v>
      </c>
      <c r="I256" s="3" t="str">
        <f>+VLOOKUP(A256,'[1]Base evd cierre 2020'!$B$2:$M$107,12,FALSE)</f>
        <v>SI</v>
      </c>
    </row>
    <row r="257" spans="1:9" x14ac:dyDescent="0.2">
      <c r="A257" s="1" t="s">
        <v>112</v>
      </c>
      <c r="B257" s="1" t="s">
        <v>113</v>
      </c>
      <c r="C257" s="1" t="s">
        <v>146</v>
      </c>
      <c r="D257" s="1" t="s">
        <v>147</v>
      </c>
      <c r="E257" s="1" t="s">
        <v>230</v>
      </c>
      <c r="F257" s="1" t="s">
        <v>233</v>
      </c>
      <c r="G257" s="1" t="s">
        <v>7</v>
      </c>
      <c r="H257" s="2" t="str">
        <f>+VLOOKUP(A257,'[1]Base evd cierre 2020'!$B$2:$M$107,11,FALSE)</f>
        <v xml:space="preserve">ESPECIALISTAS </v>
      </c>
      <c r="I257" s="3" t="str">
        <f>+VLOOKUP(A257,'[1]Base evd cierre 2020'!$B$2:$M$107,12,FALSE)</f>
        <v>SI</v>
      </c>
    </row>
    <row r="258" spans="1:9" x14ac:dyDescent="0.2">
      <c r="A258" s="1" t="s">
        <v>112</v>
      </c>
      <c r="B258" s="1" t="s">
        <v>113</v>
      </c>
      <c r="C258" s="1" t="s">
        <v>94</v>
      </c>
      <c r="D258" s="1" t="s">
        <v>95</v>
      </c>
      <c r="E258" s="1" t="s">
        <v>232</v>
      </c>
      <c r="F258" s="1" t="s">
        <v>233</v>
      </c>
      <c r="G258" s="1" t="s">
        <v>7</v>
      </c>
      <c r="H258" s="2" t="str">
        <f>+VLOOKUP(A258,'[1]Base evd cierre 2020'!$B$2:$M$107,11,FALSE)</f>
        <v xml:space="preserve">ESPECIALISTAS </v>
      </c>
      <c r="I258" s="3" t="str">
        <f>+VLOOKUP(A258,'[1]Base evd cierre 2020'!$B$2:$M$107,12,FALSE)</f>
        <v>SI</v>
      </c>
    </row>
    <row r="259" spans="1:9" x14ac:dyDescent="0.2">
      <c r="A259" s="1" t="s">
        <v>112</v>
      </c>
      <c r="B259" s="1" t="s">
        <v>113</v>
      </c>
      <c r="C259" s="1" t="s">
        <v>196</v>
      </c>
      <c r="D259" s="1" t="s">
        <v>197</v>
      </c>
      <c r="E259" s="1" t="s">
        <v>230</v>
      </c>
      <c r="F259" s="1" t="s">
        <v>233</v>
      </c>
      <c r="G259" s="1" t="s">
        <v>7</v>
      </c>
      <c r="H259" s="2" t="str">
        <f>+VLOOKUP(A259,'[1]Base evd cierre 2020'!$B$2:$M$107,11,FALSE)</f>
        <v xml:space="preserve">ESPECIALISTAS </v>
      </c>
      <c r="I259" s="3" t="str">
        <f>+VLOOKUP(A259,'[1]Base evd cierre 2020'!$B$2:$M$107,12,FALSE)</f>
        <v>SI</v>
      </c>
    </row>
    <row r="260" spans="1:9" x14ac:dyDescent="0.2">
      <c r="A260" s="1" t="s">
        <v>114</v>
      </c>
      <c r="B260" s="1" t="s">
        <v>115</v>
      </c>
      <c r="C260" s="1" t="s">
        <v>168</v>
      </c>
      <c r="D260" s="1" t="s">
        <v>169</v>
      </c>
      <c r="E260" s="1" t="s">
        <v>230</v>
      </c>
      <c r="F260" s="1" t="s">
        <v>233</v>
      </c>
      <c r="G260" s="1" t="s">
        <v>7</v>
      </c>
      <c r="H260" s="2" t="str">
        <f>+VLOOKUP(A260,'[1]Base evd cierre 2020'!$B$2:$M$107,11,FALSE)</f>
        <v>ESPECIALISTAS GENTE A CARGO</v>
      </c>
      <c r="I260" s="3" t="str">
        <f>+VLOOKUP(A260,'[1]Base evd cierre 2020'!$B$2:$M$107,12,FALSE)</f>
        <v>NO</v>
      </c>
    </row>
    <row r="261" spans="1:9" x14ac:dyDescent="0.2">
      <c r="A261" s="1" t="s">
        <v>114</v>
      </c>
      <c r="B261" s="1" t="s">
        <v>115</v>
      </c>
      <c r="C261" s="1" t="s">
        <v>114</v>
      </c>
      <c r="D261" s="1" t="s">
        <v>115</v>
      </c>
      <c r="E261" s="1" t="s">
        <v>231</v>
      </c>
      <c r="F261" s="1" t="s">
        <v>233</v>
      </c>
      <c r="G261" s="1" t="s">
        <v>7</v>
      </c>
      <c r="H261" s="2" t="str">
        <f>+VLOOKUP(A261,'[1]Base evd cierre 2020'!$B$2:$M$107,11,FALSE)</f>
        <v>ESPECIALISTAS GENTE A CARGO</v>
      </c>
      <c r="I261" s="3" t="str">
        <f>+VLOOKUP(A261,'[1]Base evd cierre 2020'!$B$2:$M$107,12,FALSE)</f>
        <v>NO</v>
      </c>
    </row>
    <row r="262" spans="1:9" x14ac:dyDescent="0.2">
      <c r="A262" s="1" t="s">
        <v>114</v>
      </c>
      <c r="B262" s="1" t="s">
        <v>115</v>
      </c>
      <c r="C262" s="1" t="s">
        <v>92</v>
      </c>
      <c r="D262" s="1" t="s">
        <v>93</v>
      </c>
      <c r="E262" s="1" t="s">
        <v>230</v>
      </c>
      <c r="F262" s="1" t="s">
        <v>233</v>
      </c>
      <c r="G262" s="1" t="s">
        <v>7</v>
      </c>
      <c r="H262" s="2" t="str">
        <f>+VLOOKUP(A262,'[1]Base evd cierre 2020'!$B$2:$M$107,11,FALSE)</f>
        <v>ESPECIALISTAS GENTE A CARGO</v>
      </c>
      <c r="I262" s="3" t="str">
        <f>+VLOOKUP(A262,'[1]Base evd cierre 2020'!$B$2:$M$107,12,FALSE)</f>
        <v>NO</v>
      </c>
    </row>
    <row r="263" spans="1:9" x14ac:dyDescent="0.2">
      <c r="A263" s="1" t="s">
        <v>114</v>
      </c>
      <c r="B263" s="1" t="s">
        <v>115</v>
      </c>
      <c r="C263" s="1" t="s">
        <v>74</v>
      </c>
      <c r="D263" s="1" t="s">
        <v>75</v>
      </c>
      <c r="E263" s="1" t="s">
        <v>230</v>
      </c>
      <c r="F263" s="1" t="s">
        <v>233</v>
      </c>
      <c r="G263" s="1" t="s">
        <v>7</v>
      </c>
      <c r="H263" s="2" t="str">
        <f>+VLOOKUP(A263,'[1]Base evd cierre 2020'!$B$2:$M$107,11,FALSE)</f>
        <v>ESPECIALISTAS GENTE A CARGO</v>
      </c>
      <c r="I263" s="3" t="str">
        <f>+VLOOKUP(A263,'[1]Base evd cierre 2020'!$B$2:$M$107,12,FALSE)</f>
        <v>NO</v>
      </c>
    </row>
    <row r="264" spans="1:9" x14ac:dyDescent="0.2">
      <c r="A264" s="1" t="s">
        <v>114</v>
      </c>
      <c r="B264" s="1" t="s">
        <v>115</v>
      </c>
      <c r="C264" s="1" t="s">
        <v>134</v>
      </c>
      <c r="D264" s="1" t="s">
        <v>135</v>
      </c>
      <c r="E264" s="1" t="s">
        <v>232</v>
      </c>
      <c r="F264" s="1" t="s">
        <v>233</v>
      </c>
      <c r="G264" s="1" t="s">
        <v>7</v>
      </c>
      <c r="H264" s="2" t="str">
        <f>+VLOOKUP(A264,'[1]Base evd cierre 2020'!$B$2:$M$107,11,FALSE)</f>
        <v>ESPECIALISTAS GENTE A CARGO</v>
      </c>
      <c r="I264" s="3" t="str">
        <f>+VLOOKUP(A264,'[1]Base evd cierre 2020'!$B$2:$M$107,12,FALSE)</f>
        <v>NO</v>
      </c>
    </row>
    <row r="265" spans="1:9" x14ac:dyDescent="0.2">
      <c r="A265" s="1" t="s">
        <v>116</v>
      </c>
      <c r="B265" s="1" t="s">
        <v>117</v>
      </c>
      <c r="C265" s="1" t="s">
        <v>164</v>
      </c>
      <c r="D265" s="1" t="s">
        <v>165</v>
      </c>
      <c r="E265" s="1" t="s">
        <v>230</v>
      </c>
      <c r="F265" s="1" t="s">
        <v>233</v>
      </c>
      <c r="G265" s="1" t="s">
        <v>7</v>
      </c>
      <c r="H265" s="2" t="str">
        <f>+VLOOKUP(A265,'[1]Base evd cierre 2020'!$B$2:$M$107,11,FALSE)</f>
        <v>ANALISTAS</v>
      </c>
      <c r="I265" s="3" t="str">
        <f>+VLOOKUP(A265,'[1]Base evd cierre 2020'!$B$2:$M$107,12,FALSE)</f>
        <v>NO</v>
      </c>
    </row>
    <row r="266" spans="1:9" x14ac:dyDescent="0.2">
      <c r="A266" s="1" t="s">
        <v>116</v>
      </c>
      <c r="B266" s="1" t="s">
        <v>117</v>
      </c>
      <c r="C266" s="1" t="s">
        <v>182</v>
      </c>
      <c r="D266" s="1" t="s">
        <v>183</v>
      </c>
      <c r="E266" s="1" t="s">
        <v>232</v>
      </c>
      <c r="F266" s="1" t="s">
        <v>233</v>
      </c>
      <c r="G266" s="1" t="s">
        <v>7</v>
      </c>
      <c r="H266" s="2" t="str">
        <f>+VLOOKUP(A266,'[1]Base evd cierre 2020'!$B$2:$M$107,11,FALSE)</f>
        <v>ANALISTAS</v>
      </c>
      <c r="I266" s="3" t="str">
        <f>+VLOOKUP(A266,'[1]Base evd cierre 2020'!$B$2:$M$107,12,FALSE)</f>
        <v>NO</v>
      </c>
    </row>
    <row r="267" spans="1:9" x14ac:dyDescent="0.2">
      <c r="A267" s="1" t="s">
        <v>116</v>
      </c>
      <c r="B267" s="1" t="s">
        <v>117</v>
      </c>
      <c r="C267" s="1" t="s">
        <v>152</v>
      </c>
      <c r="D267" s="1" t="s">
        <v>153</v>
      </c>
      <c r="E267" s="1" t="s">
        <v>230</v>
      </c>
      <c r="F267" s="1" t="s">
        <v>233</v>
      </c>
      <c r="G267" s="1" t="s">
        <v>7</v>
      </c>
      <c r="H267" s="2" t="str">
        <f>+VLOOKUP(A267,'[1]Base evd cierre 2020'!$B$2:$M$107,11,FALSE)</f>
        <v>ANALISTAS</v>
      </c>
      <c r="I267" s="3" t="str">
        <f>+VLOOKUP(A267,'[1]Base evd cierre 2020'!$B$2:$M$107,12,FALSE)</f>
        <v>NO</v>
      </c>
    </row>
    <row r="268" spans="1:9" x14ac:dyDescent="0.2">
      <c r="A268" s="1" t="s">
        <v>116</v>
      </c>
      <c r="B268" s="1" t="s">
        <v>117</v>
      </c>
      <c r="C268" s="1" t="s">
        <v>186</v>
      </c>
      <c r="D268" s="1" t="s">
        <v>187</v>
      </c>
      <c r="E268" s="1" t="s">
        <v>230</v>
      </c>
      <c r="F268" s="1" t="s">
        <v>233</v>
      </c>
      <c r="G268" s="1" t="s">
        <v>7</v>
      </c>
      <c r="H268" s="2" t="str">
        <f>+VLOOKUP(A268,'[1]Base evd cierre 2020'!$B$2:$M$107,11,FALSE)</f>
        <v>ANALISTAS</v>
      </c>
      <c r="I268" s="3" t="str">
        <f>+VLOOKUP(A268,'[1]Base evd cierre 2020'!$B$2:$M$107,12,FALSE)</f>
        <v>NO</v>
      </c>
    </row>
    <row r="269" spans="1:9" x14ac:dyDescent="0.2">
      <c r="A269" s="1" t="s">
        <v>116</v>
      </c>
      <c r="B269" s="1" t="s">
        <v>117</v>
      </c>
      <c r="C269" s="1" t="s">
        <v>116</v>
      </c>
      <c r="D269" s="1" t="s">
        <v>117</v>
      </c>
      <c r="E269" s="1" t="s">
        <v>231</v>
      </c>
      <c r="F269" s="1" t="s">
        <v>233</v>
      </c>
      <c r="G269" s="1" t="s">
        <v>7</v>
      </c>
      <c r="H269" s="2" t="str">
        <f>+VLOOKUP(A269,'[1]Base evd cierre 2020'!$B$2:$M$107,11,FALSE)</f>
        <v>ANALISTAS</v>
      </c>
      <c r="I269" s="3" t="str">
        <f>+VLOOKUP(A269,'[1]Base evd cierre 2020'!$B$2:$M$107,12,FALSE)</f>
        <v>NO</v>
      </c>
    </row>
    <row r="270" spans="1:9" x14ac:dyDescent="0.2">
      <c r="A270" s="1" t="s">
        <v>118</v>
      </c>
      <c r="B270" s="1" t="s">
        <v>119</v>
      </c>
      <c r="C270" s="1" t="s">
        <v>220</v>
      </c>
      <c r="D270" s="1" t="s">
        <v>221</v>
      </c>
      <c r="E270" s="1" t="s">
        <v>232</v>
      </c>
      <c r="F270" s="1" t="s">
        <v>233</v>
      </c>
      <c r="G270" s="1" t="s">
        <v>7</v>
      </c>
      <c r="H270" s="2" t="str">
        <f>+VLOOKUP(A270,'[1]Base evd cierre 2020'!$B$2:$M$107,11,FALSE)</f>
        <v>DIRECTIVOS</v>
      </c>
      <c r="I270" s="3" t="str">
        <f>+VLOOKUP(A270,'[1]Base evd cierre 2020'!$B$2:$M$107,12,FALSE)</f>
        <v>SI</v>
      </c>
    </row>
    <row r="271" spans="1:9" x14ac:dyDescent="0.2">
      <c r="A271" s="1" t="s">
        <v>118</v>
      </c>
      <c r="B271" s="1" t="s">
        <v>119</v>
      </c>
      <c r="C271" s="1" t="s">
        <v>118</v>
      </c>
      <c r="D271" s="1" t="s">
        <v>119</v>
      </c>
      <c r="E271" s="1" t="s">
        <v>231</v>
      </c>
      <c r="F271" s="1" t="s">
        <v>233</v>
      </c>
      <c r="G271" s="1" t="s">
        <v>7</v>
      </c>
      <c r="H271" s="2" t="str">
        <f>+VLOOKUP(A271,'[1]Base evd cierre 2020'!$B$2:$M$107,11,FALSE)</f>
        <v>DIRECTIVOS</v>
      </c>
      <c r="I271" s="3" t="str">
        <f>+VLOOKUP(A271,'[1]Base evd cierre 2020'!$B$2:$M$107,12,FALSE)</f>
        <v>SI</v>
      </c>
    </row>
    <row r="272" spans="1:9" x14ac:dyDescent="0.2">
      <c r="A272" s="1" t="s">
        <v>118</v>
      </c>
      <c r="B272" s="1" t="s">
        <v>119</v>
      </c>
      <c r="C272" s="1" t="s">
        <v>26</v>
      </c>
      <c r="D272" s="1" t="s">
        <v>27</v>
      </c>
      <c r="E272" s="1" t="s">
        <v>230</v>
      </c>
      <c r="F272" s="1" t="s">
        <v>233</v>
      </c>
      <c r="G272" s="1" t="s">
        <v>7</v>
      </c>
      <c r="H272" s="2" t="str">
        <f>+VLOOKUP(A272,'[1]Base evd cierre 2020'!$B$2:$M$107,11,FALSE)</f>
        <v>DIRECTIVOS</v>
      </c>
      <c r="I272" s="3" t="str">
        <f>+VLOOKUP(A272,'[1]Base evd cierre 2020'!$B$2:$M$107,12,FALSE)</f>
        <v>SI</v>
      </c>
    </row>
    <row r="273" spans="1:9" x14ac:dyDescent="0.2">
      <c r="A273" s="1" t="s">
        <v>118</v>
      </c>
      <c r="B273" s="1" t="s">
        <v>119</v>
      </c>
      <c r="C273" s="1" t="s">
        <v>64</v>
      </c>
      <c r="D273" s="1" t="s">
        <v>65</v>
      </c>
      <c r="E273" s="1" t="s">
        <v>230</v>
      </c>
      <c r="F273" s="1" t="s">
        <v>233</v>
      </c>
      <c r="G273" s="1" t="s">
        <v>7</v>
      </c>
      <c r="H273" s="2" t="str">
        <f>+VLOOKUP(A273,'[1]Base evd cierre 2020'!$B$2:$M$107,11,FALSE)</f>
        <v>DIRECTIVOS</v>
      </c>
      <c r="I273" s="3" t="str">
        <f>+VLOOKUP(A273,'[1]Base evd cierre 2020'!$B$2:$M$107,12,FALSE)</f>
        <v>SI</v>
      </c>
    </row>
    <row r="274" spans="1:9" x14ac:dyDescent="0.2">
      <c r="A274" s="1" t="s">
        <v>118</v>
      </c>
      <c r="B274" s="1" t="s">
        <v>119</v>
      </c>
      <c r="C274" s="1" t="s">
        <v>190</v>
      </c>
      <c r="D274" s="1" t="s">
        <v>191</v>
      </c>
      <c r="E274" s="1" t="s">
        <v>230</v>
      </c>
      <c r="F274" s="1" t="s">
        <v>233</v>
      </c>
      <c r="G274" s="1" t="s">
        <v>7</v>
      </c>
      <c r="H274" s="2" t="str">
        <f>+VLOOKUP(A274,'[1]Base evd cierre 2020'!$B$2:$M$107,11,FALSE)</f>
        <v>DIRECTIVOS</v>
      </c>
      <c r="I274" s="3" t="str">
        <f>+VLOOKUP(A274,'[1]Base evd cierre 2020'!$B$2:$M$107,12,FALSE)</f>
        <v>SI</v>
      </c>
    </row>
    <row r="275" spans="1:9" x14ac:dyDescent="0.2">
      <c r="A275" s="1" t="s">
        <v>120</v>
      </c>
      <c r="B275" s="1" t="s">
        <v>121</v>
      </c>
      <c r="C275" s="1" t="s">
        <v>182</v>
      </c>
      <c r="D275" s="1" t="s">
        <v>183</v>
      </c>
      <c r="E275" s="1" t="s">
        <v>232</v>
      </c>
      <c r="F275" s="1" t="s">
        <v>233</v>
      </c>
      <c r="G275" s="1" t="s">
        <v>7</v>
      </c>
      <c r="H275" s="2" t="str">
        <f>+VLOOKUP(A275,'[1]Base evd cierre 2020'!$B$2:$M$107,11,FALSE)</f>
        <v>OPERADORES AUXILIARES</v>
      </c>
      <c r="I275" s="3" t="str">
        <f>+VLOOKUP(A275,'[1]Base evd cierre 2020'!$B$2:$M$107,12,FALSE)</f>
        <v>NO</v>
      </c>
    </row>
    <row r="276" spans="1:9" x14ac:dyDescent="0.2">
      <c r="A276" s="1" t="s">
        <v>120</v>
      </c>
      <c r="B276" s="1" t="s">
        <v>121</v>
      </c>
      <c r="C276" s="1" t="s">
        <v>158</v>
      </c>
      <c r="D276" s="1" t="s">
        <v>159</v>
      </c>
      <c r="E276" s="1" t="s">
        <v>230</v>
      </c>
      <c r="F276" s="1" t="s">
        <v>233</v>
      </c>
      <c r="G276" s="1" t="s">
        <v>7</v>
      </c>
      <c r="H276" s="2" t="str">
        <f>+VLOOKUP(A276,'[1]Base evd cierre 2020'!$B$2:$M$107,11,FALSE)</f>
        <v>OPERADORES AUXILIARES</v>
      </c>
      <c r="I276" s="3" t="str">
        <f>+VLOOKUP(A276,'[1]Base evd cierre 2020'!$B$2:$M$107,12,FALSE)</f>
        <v>NO</v>
      </c>
    </row>
    <row r="277" spans="1:9" x14ac:dyDescent="0.2">
      <c r="A277" s="1" t="s">
        <v>120</v>
      </c>
      <c r="B277" s="1" t="s">
        <v>121</v>
      </c>
      <c r="C277" s="1" t="s">
        <v>152</v>
      </c>
      <c r="D277" s="1" t="s">
        <v>153</v>
      </c>
      <c r="E277" s="1" t="s">
        <v>230</v>
      </c>
      <c r="F277" s="1" t="s">
        <v>233</v>
      </c>
      <c r="G277" s="1" t="s">
        <v>7</v>
      </c>
      <c r="H277" s="2" t="str">
        <f>+VLOOKUP(A277,'[1]Base evd cierre 2020'!$B$2:$M$107,11,FALSE)</f>
        <v>OPERADORES AUXILIARES</v>
      </c>
      <c r="I277" s="3" t="str">
        <f>+VLOOKUP(A277,'[1]Base evd cierre 2020'!$B$2:$M$107,12,FALSE)</f>
        <v>NO</v>
      </c>
    </row>
    <row r="278" spans="1:9" x14ac:dyDescent="0.2">
      <c r="A278" s="1" t="s">
        <v>120</v>
      </c>
      <c r="B278" s="1" t="s">
        <v>121</v>
      </c>
      <c r="C278" s="1" t="s">
        <v>186</v>
      </c>
      <c r="D278" s="1" t="s">
        <v>187</v>
      </c>
      <c r="E278" s="1" t="s">
        <v>230</v>
      </c>
      <c r="F278" s="1" t="s">
        <v>233</v>
      </c>
      <c r="G278" s="1" t="s">
        <v>7</v>
      </c>
      <c r="H278" s="2" t="str">
        <f>+VLOOKUP(A278,'[1]Base evd cierre 2020'!$B$2:$M$107,11,FALSE)</f>
        <v>OPERADORES AUXILIARES</v>
      </c>
      <c r="I278" s="3" t="str">
        <f>+VLOOKUP(A278,'[1]Base evd cierre 2020'!$B$2:$M$107,12,FALSE)</f>
        <v>NO</v>
      </c>
    </row>
    <row r="279" spans="1:9" x14ac:dyDescent="0.2">
      <c r="A279" s="1" t="s">
        <v>120</v>
      </c>
      <c r="B279" s="1" t="s">
        <v>121</v>
      </c>
      <c r="C279" s="1" t="s">
        <v>120</v>
      </c>
      <c r="D279" s="1" t="s">
        <v>121</v>
      </c>
      <c r="E279" s="1" t="s">
        <v>231</v>
      </c>
      <c r="F279" s="1" t="s">
        <v>233</v>
      </c>
      <c r="G279" s="1" t="s">
        <v>7</v>
      </c>
      <c r="H279" s="2" t="str">
        <f>+VLOOKUP(A279,'[1]Base evd cierre 2020'!$B$2:$M$107,11,FALSE)</f>
        <v>OPERADORES AUXILIARES</v>
      </c>
      <c r="I279" s="3" t="str">
        <f>+VLOOKUP(A279,'[1]Base evd cierre 2020'!$B$2:$M$107,12,FALSE)</f>
        <v>NO</v>
      </c>
    </row>
    <row r="280" spans="1:9" x14ac:dyDescent="0.2">
      <c r="A280" s="1" t="s">
        <v>122</v>
      </c>
      <c r="B280" s="1" t="s">
        <v>123</v>
      </c>
      <c r="C280" s="1" t="s">
        <v>122</v>
      </c>
      <c r="D280" s="1" t="s">
        <v>123</v>
      </c>
      <c r="E280" s="1" t="s">
        <v>231</v>
      </c>
      <c r="F280" s="1" t="s">
        <v>233</v>
      </c>
      <c r="G280" s="1" t="s">
        <v>7</v>
      </c>
      <c r="H280" s="2" t="str">
        <f>+VLOOKUP(A280,'[1]Base evd cierre 2020'!$B$2:$M$107,11,FALSE)</f>
        <v>OPERADORES AUXILIARES</v>
      </c>
      <c r="I280" s="3" t="str">
        <f>+VLOOKUP(A280,'[1]Base evd cierre 2020'!$B$2:$M$107,12,FALSE)</f>
        <v>NO</v>
      </c>
    </row>
    <row r="281" spans="1:9" x14ac:dyDescent="0.2">
      <c r="A281" s="1" t="s">
        <v>122</v>
      </c>
      <c r="B281" s="1" t="s">
        <v>123</v>
      </c>
      <c r="C281" s="1" t="s">
        <v>178</v>
      </c>
      <c r="D281" s="1" t="s">
        <v>179</v>
      </c>
      <c r="E281" s="1" t="s">
        <v>232</v>
      </c>
      <c r="F281" s="1" t="s">
        <v>233</v>
      </c>
      <c r="G281" s="1" t="s">
        <v>7</v>
      </c>
      <c r="H281" s="2" t="str">
        <f>+VLOOKUP(A281,'[1]Base evd cierre 2020'!$B$2:$M$107,11,FALSE)</f>
        <v>OPERADORES AUXILIARES</v>
      </c>
      <c r="I281" s="3" t="str">
        <f>+VLOOKUP(A281,'[1]Base evd cierre 2020'!$B$2:$M$107,12,FALSE)</f>
        <v>NO</v>
      </c>
    </row>
    <row r="282" spans="1:9" x14ac:dyDescent="0.2">
      <c r="A282" s="1" t="s">
        <v>122</v>
      </c>
      <c r="B282" s="1" t="s">
        <v>123</v>
      </c>
      <c r="C282" s="1" t="s">
        <v>100</v>
      </c>
      <c r="D282" s="1" t="s">
        <v>101</v>
      </c>
      <c r="E282" s="1" t="s">
        <v>230</v>
      </c>
      <c r="F282" s="1" t="s">
        <v>233</v>
      </c>
      <c r="G282" s="1" t="s">
        <v>7</v>
      </c>
      <c r="H282" s="2" t="str">
        <f>+VLOOKUP(A282,'[1]Base evd cierre 2020'!$B$2:$M$107,11,FALSE)</f>
        <v>OPERADORES AUXILIARES</v>
      </c>
      <c r="I282" s="3" t="str">
        <f>+VLOOKUP(A282,'[1]Base evd cierre 2020'!$B$2:$M$107,12,FALSE)</f>
        <v>NO</v>
      </c>
    </row>
    <row r="283" spans="1:9" x14ac:dyDescent="0.2">
      <c r="A283" s="1" t="s">
        <v>122</v>
      </c>
      <c r="B283" s="1" t="s">
        <v>123</v>
      </c>
      <c r="C283" s="1" t="s">
        <v>162</v>
      </c>
      <c r="D283" s="1" t="s">
        <v>163</v>
      </c>
      <c r="E283" s="1" t="s">
        <v>230</v>
      </c>
      <c r="F283" s="1" t="s">
        <v>233</v>
      </c>
      <c r="G283" s="1" t="s">
        <v>7</v>
      </c>
      <c r="H283" s="2" t="str">
        <f>+VLOOKUP(A283,'[1]Base evd cierre 2020'!$B$2:$M$107,11,FALSE)</f>
        <v>OPERADORES AUXILIARES</v>
      </c>
      <c r="I283" s="3" t="str">
        <f>+VLOOKUP(A283,'[1]Base evd cierre 2020'!$B$2:$M$107,12,FALSE)</f>
        <v>NO</v>
      </c>
    </row>
    <row r="284" spans="1:9" x14ac:dyDescent="0.2">
      <c r="A284" s="1" t="s">
        <v>124</v>
      </c>
      <c r="B284" s="1" t="s">
        <v>125</v>
      </c>
      <c r="C284" s="1" t="s">
        <v>134</v>
      </c>
      <c r="D284" s="1" t="s">
        <v>135</v>
      </c>
      <c r="E284" s="1" t="s">
        <v>230</v>
      </c>
      <c r="F284" s="1" t="s">
        <v>233</v>
      </c>
      <c r="G284" s="1" t="s">
        <v>7</v>
      </c>
      <c r="H284" s="2" t="str">
        <f>+VLOOKUP(A284,'[1]Base evd cierre 2020'!$B$2:$M$107,11,FALSE)</f>
        <v xml:space="preserve">ESPECIALISTAS </v>
      </c>
      <c r="I284" s="3" t="str">
        <f>+VLOOKUP(A284,'[1]Base evd cierre 2020'!$B$2:$M$107,12,FALSE)</f>
        <v>NO</v>
      </c>
    </row>
    <row r="285" spans="1:9" x14ac:dyDescent="0.2">
      <c r="A285" s="1" t="s">
        <v>124</v>
      </c>
      <c r="B285" s="1" t="s">
        <v>125</v>
      </c>
      <c r="C285" s="1" t="s">
        <v>74</v>
      </c>
      <c r="D285" s="1" t="s">
        <v>75</v>
      </c>
      <c r="E285" s="1" t="s">
        <v>232</v>
      </c>
      <c r="F285" s="1" t="s">
        <v>233</v>
      </c>
      <c r="G285" s="1" t="s">
        <v>7</v>
      </c>
      <c r="H285" s="2" t="str">
        <f>+VLOOKUP(A285,'[1]Base evd cierre 2020'!$B$2:$M$107,11,FALSE)</f>
        <v xml:space="preserve">ESPECIALISTAS </v>
      </c>
      <c r="I285" s="3" t="str">
        <f>+VLOOKUP(A285,'[1]Base evd cierre 2020'!$B$2:$M$107,12,FALSE)</f>
        <v>NO</v>
      </c>
    </row>
    <row r="286" spans="1:9" x14ac:dyDescent="0.2">
      <c r="A286" s="1" t="s">
        <v>124</v>
      </c>
      <c r="B286" s="1" t="s">
        <v>125</v>
      </c>
      <c r="C286" s="1" t="s">
        <v>124</v>
      </c>
      <c r="D286" s="1" t="s">
        <v>125</v>
      </c>
      <c r="E286" s="1" t="s">
        <v>231</v>
      </c>
      <c r="F286" s="1" t="s">
        <v>233</v>
      </c>
      <c r="G286" s="1" t="s">
        <v>7</v>
      </c>
      <c r="H286" s="2" t="str">
        <f>+VLOOKUP(A286,'[1]Base evd cierre 2020'!$B$2:$M$107,11,FALSE)</f>
        <v xml:space="preserve">ESPECIALISTAS </v>
      </c>
      <c r="I286" s="3" t="str">
        <f>+VLOOKUP(A286,'[1]Base evd cierre 2020'!$B$2:$M$107,12,FALSE)</f>
        <v>NO</v>
      </c>
    </row>
    <row r="287" spans="1:9" x14ac:dyDescent="0.2">
      <c r="A287" s="1" t="s">
        <v>124</v>
      </c>
      <c r="B287" s="1" t="s">
        <v>125</v>
      </c>
      <c r="C287" s="1" t="s">
        <v>86</v>
      </c>
      <c r="D287" s="1" t="s">
        <v>87</v>
      </c>
      <c r="E287" s="1" t="s">
        <v>230</v>
      </c>
      <c r="F287" s="1" t="s">
        <v>233</v>
      </c>
      <c r="G287" s="1" t="s">
        <v>7</v>
      </c>
      <c r="H287" s="2" t="str">
        <f>+VLOOKUP(A287,'[1]Base evd cierre 2020'!$B$2:$M$107,11,FALSE)</f>
        <v xml:space="preserve">ESPECIALISTAS </v>
      </c>
      <c r="I287" s="3" t="str">
        <f>+VLOOKUP(A287,'[1]Base evd cierre 2020'!$B$2:$M$107,12,FALSE)</f>
        <v>NO</v>
      </c>
    </row>
    <row r="288" spans="1:9" x14ac:dyDescent="0.2">
      <c r="A288" s="1" t="s">
        <v>124</v>
      </c>
      <c r="B288" s="1" t="s">
        <v>125</v>
      </c>
      <c r="C288" s="1" t="s">
        <v>130</v>
      </c>
      <c r="D288" s="1" t="s">
        <v>131</v>
      </c>
      <c r="E288" s="1" t="s">
        <v>230</v>
      </c>
      <c r="F288" s="1" t="s">
        <v>233</v>
      </c>
      <c r="G288" s="1" t="s">
        <v>7</v>
      </c>
      <c r="H288" s="2" t="str">
        <f>+VLOOKUP(A288,'[1]Base evd cierre 2020'!$B$2:$M$107,11,FALSE)</f>
        <v xml:space="preserve">ESPECIALISTAS </v>
      </c>
      <c r="I288" s="3" t="str">
        <f>+VLOOKUP(A288,'[1]Base evd cierre 2020'!$B$2:$M$107,12,FALSE)</f>
        <v>NO</v>
      </c>
    </row>
    <row r="289" spans="1:9" x14ac:dyDescent="0.2">
      <c r="A289" s="1" t="s">
        <v>126</v>
      </c>
      <c r="B289" s="1" t="s">
        <v>127</v>
      </c>
      <c r="C289" s="1" t="s">
        <v>88</v>
      </c>
      <c r="D289" s="1" t="s">
        <v>89</v>
      </c>
      <c r="E289" s="1" t="s">
        <v>232</v>
      </c>
      <c r="F289" s="1" t="s">
        <v>233</v>
      </c>
      <c r="G289" s="1" t="s">
        <v>7</v>
      </c>
      <c r="H289" s="2" t="str">
        <f>+VLOOKUP(A289,'[1]Base evd cierre 2020'!$B$2:$M$107,11,FALSE)</f>
        <v xml:space="preserve">ANALISTAS </v>
      </c>
      <c r="I289" s="3" t="str">
        <f>+VLOOKUP(A289,'[1]Base evd cierre 2020'!$B$2:$M$107,12,FALSE)</f>
        <v>SI</v>
      </c>
    </row>
    <row r="290" spans="1:9" x14ac:dyDescent="0.2">
      <c r="A290" s="1" t="s">
        <v>126</v>
      </c>
      <c r="B290" s="1" t="s">
        <v>127</v>
      </c>
      <c r="C290" s="1" t="s">
        <v>220</v>
      </c>
      <c r="D290" s="1" t="s">
        <v>221</v>
      </c>
      <c r="E290" s="1" t="s">
        <v>230</v>
      </c>
      <c r="F290" s="1" t="s">
        <v>233</v>
      </c>
      <c r="G290" s="1" t="s">
        <v>7</v>
      </c>
      <c r="H290" s="2" t="str">
        <f>+VLOOKUP(A290,'[1]Base evd cierre 2020'!$B$2:$M$107,11,FALSE)</f>
        <v xml:space="preserve">ANALISTAS </v>
      </c>
      <c r="I290" s="3" t="str">
        <f>+VLOOKUP(A290,'[1]Base evd cierre 2020'!$B$2:$M$107,12,FALSE)</f>
        <v>SI</v>
      </c>
    </row>
    <row r="291" spans="1:9" x14ac:dyDescent="0.2">
      <c r="A291" s="1" t="s">
        <v>126</v>
      </c>
      <c r="B291" s="1" t="s">
        <v>127</v>
      </c>
      <c r="C291" s="1" t="s">
        <v>126</v>
      </c>
      <c r="D291" s="1" t="s">
        <v>127</v>
      </c>
      <c r="E291" s="1" t="s">
        <v>231</v>
      </c>
      <c r="F291" s="1" t="s">
        <v>233</v>
      </c>
      <c r="G291" s="1" t="s">
        <v>7</v>
      </c>
      <c r="H291" s="2" t="str">
        <f>+VLOOKUP(A291,'[1]Base evd cierre 2020'!$B$2:$M$107,11,FALSE)</f>
        <v xml:space="preserve">ANALISTAS </v>
      </c>
      <c r="I291" s="3" t="str">
        <f>+VLOOKUP(A291,'[1]Base evd cierre 2020'!$B$2:$M$107,12,FALSE)</f>
        <v>SI</v>
      </c>
    </row>
    <row r="292" spans="1:9" x14ac:dyDescent="0.2">
      <c r="A292" s="1" t="s">
        <v>126</v>
      </c>
      <c r="B292" s="1" t="s">
        <v>127</v>
      </c>
      <c r="C292" s="1" t="s">
        <v>190</v>
      </c>
      <c r="D292" s="1" t="s">
        <v>191</v>
      </c>
      <c r="E292" s="1" t="s">
        <v>230</v>
      </c>
      <c r="F292" s="1" t="s">
        <v>233</v>
      </c>
      <c r="G292" s="1" t="s">
        <v>7</v>
      </c>
      <c r="H292" s="2" t="str">
        <f>+VLOOKUP(A292,'[1]Base evd cierre 2020'!$B$2:$M$107,11,FALSE)</f>
        <v xml:space="preserve">ANALISTAS </v>
      </c>
      <c r="I292" s="3" t="str">
        <f>+VLOOKUP(A292,'[1]Base evd cierre 2020'!$B$2:$M$107,12,FALSE)</f>
        <v>SI</v>
      </c>
    </row>
    <row r="293" spans="1:9" x14ac:dyDescent="0.2">
      <c r="A293" s="1" t="s">
        <v>128</v>
      </c>
      <c r="B293" s="1" t="s">
        <v>129</v>
      </c>
      <c r="C293" s="1" t="s">
        <v>140</v>
      </c>
      <c r="D293" s="1" t="s">
        <v>141</v>
      </c>
      <c r="E293" s="1" t="s">
        <v>230</v>
      </c>
      <c r="F293" s="1" t="s">
        <v>233</v>
      </c>
      <c r="G293" s="1" t="s">
        <v>7</v>
      </c>
      <c r="H293" s="2" t="str">
        <f>+VLOOKUP(A293,'[1]Base evd cierre 2020'!$B$2:$M$107,11,FALSE)</f>
        <v>ESPECIALISTAS GENTE A CARGO</v>
      </c>
      <c r="I293" s="3" t="str">
        <f>+VLOOKUP(A293,'[1]Base evd cierre 2020'!$B$2:$M$107,12,FALSE)</f>
        <v>SI</v>
      </c>
    </row>
    <row r="294" spans="1:9" x14ac:dyDescent="0.2">
      <c r="A294" s="1" t="s">
        <v>128</v>
      </c>
      <c r="B294" s="1" t="s">
        <v>129</v>
      </c>
      <c r="C294" s="1" t="s">
        <v>128</v>
      </c>
      <c r="D294" s="1" t="s">
        <v>129</v>
      </c>
      <c r="E294" s="1" t="s">
        <v>231</v>
      </c>
      <c r="F294" s="1" t="s">
        <v>233</v>
      </c>
      <c r="G294" s="1" t="s">
        <v>7</v>
      </c>
      <c r="H294" s="2" t="str">
        <f>+VLOOKUP(A294,'[1]Base evd cierre 2020'!$B$2:$M$107,11,FALSE)</f>
        <v>ESPECIALISTAS GENTE A CARGO</v>
      </c>
      <c r="I294" s="3" t="str">
        <f>+VLOOKUP(A294,'[1]Base evd cierre 2020'!$B$2:$M$107,12,FALSE)</f>
        <v>SI</v>
      </c>
    </row>
    <row r="295" spans="1:9" x14ac:dyDescent="0.2">
      <c r="A295" s="1" t="s">
        <v>128</v>
      </c>
      <c r="B295" s="1" t="s">
        <v>129</v>
      </c>
      <c r="C295" s="1" t="s">
        <v>130</v>
      </c>
      <c r="D295" s="1" t="s">
        <v>131</v>
      </c>
      <c r="E295" s="1" t="s">
        <v>230</v>
      </c>
      <c r="F295" s="1" t="s">
        <v>233</v>
      </c>
      <c r="G295" s="1" t="s">
        <v>7</v>
      </c>
      <c r="H295" s="2" t="str">
        <f>+VLOOKUP(A295,'[1]Base evd cierre 2020'!$B$2:$M$107,11,FALSE)</f>
        <v>ESPECIALISTAS GENTE A CARGO</v>
      </c>
      <c r="I295" s="3" t="str">
        <f>+VLOOKUP(A295,'[1]Base evd cierre 2020'!$B$2:$M$107,12,FALSE)</f>
        <v>SI</v>
      </c>
    </row>
    <row r="296" spans="1:9" x14ac:dyDescent="0.2">
      <c r="A296" s="1" t="s">
        <v>128</v>
      </c>
      <c r="B296" s="1" t="s">
        <v>129</v>
      </c>
      <c r="C296" s="1" t="s">
        <v>194</v>
      </c>
      <c r="D296" s="1" t="s">
        <v>195</v>
      </c>
      <c r="E296" s="1" t="s">
        <v>232</v>
      </c>
      <c r="F296" s="1" t="s">
        <v>233</v>
      </c>
      <c r="G296" s="1" t="s">
        <v>7</v>
      </c>
      <c r="H296" s="2" t="str">
        <f>+VLOOKUP(A296,'[1]Base evd cierre 2020'!$B$2:$M$107,11,FALSE)</f>
        <v>ESPECIALISTAS GENTE A CARGO</v>
      </c>
      <c r="I296" s="3" t="str">
        <f>+VLOOKUP(A296,'[1]Base evd cierre 2020'!$B$2:$M$107,12,FALSE)</f>
        <v>SI</v>
      </c>
    </row>
    <row r="297" spans="1:9" x14ac:dyDescent="0.2">
      <c r="A297" s="1" t="s">
        <v>128</v>
      </c>
      <c r="B297" s="1" t="s">
        <v>129</v>
      </c>
      <c r="C297" s="1" t="s">
        <v>134</v>
      </c>
      <c r="D297" s="1" t="s">
        <v>135</v>
      </c>
      <c r="E297" s="1" t="s">
        <v>230</v>
      </c>
      <c r="F297" s="1" t="s">
        <v>233</v>
      </c>
      <c r="G297" s="1" t="s">
        <v>7</v>
      </c>
      <c r="H297" s="2" t="str">
        <f>+VLOOKUP(A297,'[1]Base evd cierre 2020'!$B$2:$M$107,11,FALSE)</f>
        <v>ESPECIALISTAS GENTE A CARGO</v>
      </c>
      <c r="I297" s="3" t="str">
        <f>+VLOOKUP(A297,'[1]Base evd cierre 2020'!$B$2:$M$107,12,FALSE)</f>
        <v>SI</v>
      </c>
    </row>
    <row r="298" spans="1:9" x14ac:dyDescent="0.2">
      <c r="A298" s="1" t="s">
        <v>130</v>
      </c>
      <c r="B298" s="1" t="s">
        <v>131</v>
      </c>
      <c r="C298" s="1" t="s">
        <v>102</v>
      </c>
      <c r="D298" s="1" t="s">
        <v>103</v>
      </c>
      <c r="E298" s="1" t="s">
        <v>230</v>
      </c>
      <c r="F298" s="1" t="s">
        <v>233</v>
      </c>
      <c r="G298" s="1" t="s">
        <v>7</v>
      </c>
      <c r="H298" s="2" t="str">
        <f>+VLOOKUP(A298,'[1]Base evd cierre 2020'!$B$2:$M$107,11,FALSE)</f>
        <v xml:space="preserve">ESPECIALISTAS </v>
      </c>
      <c r="I298" s="3" t="str">
        <f>+VLOOKUP(A298,'[1]Base evd cierre 2020'!$B$2:$M$107,12,FALSE)</f>
        <v>SI</v>
      </c>
    </row>
    <row r="299" spans="1:9" x14ac:dyDescent="0.2">
      <c r="A299" s="1" t="s">
        <v>130</v>
      </c>
      <c r="B299" s="1" t="s">
        <v>131</v>
      </c>
      <c r="C299" s="1" t="s">
        <v>88</v>
      </c>
      <c r="D299" s="1" t="s">
        <v>89</v>
      </c>
      <c r="E299" s="1" t="s">
        <v>232</v>
      </c>
      <c r="F299" s="1" t="s">
        <v>233</v>
      </c>
      <c r="G299" s="1" t="s">
        <v>7</v>
      </c>
      <c r="H299" s="2" t="str">
        <f>+VLOOKUP(A299,'[1]Base evd cierre 2020'!$B$2:$M$107,11,FALSE)</f>
        <v xml:space="preserve">ESPECIALISTAS </v>
      </c>
      <c r="I299" s="3" t="str">
        <f>+VLOOKUP(A299,'[1]Base evd cierre 2020'!$B$2:$M$107,12,FALSE)</f>
        <v>SI</v>
      </c>
    </row>
    <row r="300" spans="1:9" x14ac:dyDescent="0.2">
      <c r="A300" s="1" t="s">
        <v>130</v>
      </c>
      <c r="B300" s="1" t="s">
        <v>131</v>
      </c>
      <c r="C300" s="1" t="s">
        <v>74</v>
      </c>
      <c r="D300" s="1" t="s">
        <v>75</v>
      </c>
      <c r="E300" s="1" t="s">
        <v>230</v>
      </c>
      <c r="F300" s="1" t="s">
        <v>233</v>
      </c>
      <c r="G300" s="1" t="s">
        <v>7</v>
      </c>
      <c r="H300" s="2" t="str">
        <f>+VLOOKUP(A300,'[1]Base evd cierre 2020'!$B$2:$M$107,11,FALSE)</f>
        <v xml:space="preserve">ESPECIALISTAS </v>
      </c>
      <c r="I300" s="3" t="str">
        <f>+VLOOKUP(A300,'[1]Base evd cierre 2020'!$B$2:$M$107,12,FALSE)</f>
        <v>SI</v>
      </c>
    </row>
    <row r="301" spans="1:9" x14ac:dyDescent="0.2">
      <c r="A301" s="1" t="s">
        <v>130</v>
      </c>
      <c r="B301" s="1" t="s">
        <v>131</v>
      </c>
      <c r="C301" s="1" t="s">
        <v>134</v>
      </c>
      <c r="D301" s="1" t="s">
        <v>135</v>
      </c>
      <c r="E301" s="1" t="s">
        <v>230</v>
      </c>
      <c r="F301" s="1" t="s">
        <v>233</v>
      </c>
      <c r="G301" s="1" t="s">
        <v>7</v>
      </c>
      <c r="H301" s="2" t="str">
        <f>+VLOOKUP(A301,'[1]Base evd cierre 2020'!$B$2:$M$107,11,FALSE)</f>
        <v xml:space="preserve">ESPECIALISTAS </v>
      </c>
      <c r="I301" s="3" t="str">
        <f>+VLOOKUP(A301,'[1]Base evd cierre 2020'!$B$2:$M$107,12,FALSE)</f>
        <v>SI</v>
      </c>
    </row>
    <row r="302" spans="1:9" x14ac:dyDescent="0.2">
      <c r="A302" s="1" t="s">
        <v>130</v>
      </c>
      <c r="B302" s="1" t="s">
        <v>131</v>
      </c>
      <c r="C302" s="1" t="s">
        <v>130</v>
      </c>
      <c r="D302" s="1" t="s">
        <v>131</v>
      </c>
      <c r="E302" s="1" t="s">
        <v>231</v>
      </c>
      <c r="F302" s="1" t="s">
        <v>233</v>
      </c>
      <c r="G302" s="1" t="s">
        <v>7</v>
      </c>
      <c r="H302" s="2" t="str">
        <f>+VLOOKUP(A302,'[1]Base evd cierre 2020'!$B$2:$M$107,11,FALSE)</f>
        <v xml:space="preserve">ESPECIALISTAS </v>
      </c>
      <c r="I302" s="3" t="str">
        <f>+VLOOKUP(A302,'[1]Base evd cierre 2020'!$B$2:$M$107,12,FALSE)</f>
        <v>SI</v>
      </c>
    </row>
    <row r="303" spans="1:9" x14ac:dyDescent="0.2">
      <c r="A303" s="1" t="s">
        <v>132</v>
      </c>
      <c r="B303" s="1" t="s">
        <v>133</v>
      </c>
      <c r="C303" s="1" t="s">
        <v>164</v>
      </c>
      <c r="D303" s="1" t="s">
        <v>165</v>
      </c>
      <c r="E303" s="1" t="s">
        <v>232</v>
      </c>
      <c r="F303" s="1" t="s">
        <v>233</v>
      </c>
      <c r="G303" s="1" t="s">
        <v>7</v>
      </c>
      <c r="H303" s="2" t="str">
        <f>+VLOOKUP(A303,'[1]Base evd cierre 2020'!$B$2:$M$107,11,FALSE)</f>
        <v>TECNICOS</v>
      </c>
      <c r="I303" s="3" t="str">
        <f>+VLOOKUP(A303,'[1]Base evd cierre 2020'!$B$2:$M$107,12,FALSE)</f>
        <v>NO</v>
      </c>
    </row>
    <row r="304" spans="1:9" x14ac:dyDescent="0.2">
      <c r="A304" s="1" t="s">
        <v>132</v>
      </c>
      <c r="B304" s="1" t="s">
        <v>133</v>
      </c>
      <c r="C304" s="1" t="s">
        <v>58</v>
      </c>
      <c r="D304" s="1" t="s">
        <v>59</v>
      </c>
      <c r="E304" s="1" t="s">
        <v>230</v>
      </c>
      <c r="F304" s="1" t="s">
        <v>233</v>
      </c>
      <c r="G304" s="1" t="s">
        <v>7</v>
      </c>
      <c r="H304" s="2" t="str">
        <f>+VLOOKUP(A304,'[1]Base evd cierre 2020'!$B$2:$M$107,11,FALSE)</f>
        <v>TECNICOS</v>
      </c>
      <c r="I304" s="3" t="str">
        <f>+VLOOKUP(A304,'[1]Base evd cierre 2020'!$B$2:$M$107,12,FALSE)</f>
        <v>NO</v>
      </c>
    </row>
    <row r="305" spans="1:9" x14ac:dyDescent="0.2">
      <c r="A305" s="1" t="s">
        <v>132</v>
      </c>
      <c r="B305" s="1" t="s">
        <v>133</v>
      </c>
      <c r="C305" s="1" t="s">
        <v>218</v>
      </c>
      <c r="D305" s="1" t="s">
        <v>219</v>
      </c>
      <c r="E305" s="1" t="s">
        <v>230</v>
      </c>
      <c r="F305" s="1" t="s">
        <v>233</v>
      </c>
      <c r="G305" s="1" t="s">
        <v>7</v>
      </c>
      <c r="H305" s="2" t="str">
        <f>+VLOOKUP(A305,'[1]Base evd cierre 2020'!$B$2:$M$107,11,FALSE)</f>
        <v>TECNICOS</v>
      </c>
      <c r="I305" s="3" t="str">
        <f>+VLOOKUP(A305,'[1]Base evd cierre 2020'!$B$2:$M$107,12,FALSE)</f>
        <v>NO</v>
      </c>
    </row>
    <row r="306" spans="1:9" x14ac:dyDescent="0.2">
      <c r="A306" s="1" t="s">
        <v>132</v>
      </c>
      <c r="B306" s="1" t="s">
        <v>133</v>
      </c>
      <c r="C306" s="1" t="s">
        <v>132</v>
      </c>
      <c r="D306" s="1" t="s">
        <v>133</v>
      </c>
      <c r="E306" s="1" t="s">
        <v>231</v>
      </c>
      <c r="F306" s="1" t="s">
        <v>233</v>
      </c>
      <c r="G306" s="1" t="s">
        <v>7</v>
      </c>
      <c r="H306" s="2" t="str">
        <f>+VLOOKUP(A306,'[1]Base evd cierre 2020'!$B$2:$M$107,11,FALSE)</f>
        <v>TECNICOS</v>
      </c>
      <c r="I306" s="3" t="str">
        <f>+VLOOKUP(A306,'[1]Base evd cierre 2020'!$B$2:$M$107,12,FALSE)</f>
        <v>NO</v>
      </c>
    </row>
    <row r="307" spans="1:9" x14ac:dyDescent="0.2">
      <c r="A307" s="1" t="s">
        <v>134</v>
      </c>
      <c r="B307" s="1" t="s">
        <v>135</v>
      </c>
      <c r="C307" s="1" t="s">
        <v>22</v>
      </c>
      <c r="D307" s="1" t="s">
        <v>23</v>
      </c>
      <c r="E307" s="1" t="s">
        <v>230</v>
      </c>
      <c r="F307" s="1" t="s">
        <v>233</v>
      </c>
      <c r="G307" s="1" t="s">
        <v>7</v>
      </c>
      <c r="H307" s="2" t="str">
        <f>+VLOOKUP(A307,'[1]Base evd cierre 2020'!$B$2:$M$107,11,FALSE)</f>
        <v>GERENTES JR.</v>
      </c>
      <c r="I307" s="3" t="str">
        <f>+VLOOKUP(A307,'[1]Base evd cierre 2020'!$B$2:$M$107,12,FALSE)</f>
        <v>SI</v>
      </c>
    </row>
    <row r="308" spans="1:9" x14ac:dyDescent="0.2">
      <c r="A308" s="1" t="s">
        <v>134</v>
      </c>
      <c r="B308" s="1" t="s">
        <v>135</v>
      </c>
      <c r="C308" s="1" t="s">
        <v>216</v>
      </c>
      <c r="D308" s="1" t="s">
        <v>217</v>
      </c>
      <c r="E308" s="1" t="s">
        <v>230</v>
      </c>
      <c r="F308" s="1" t="s">
        <v>233</v>
      </c>
      <c r="G308" s="1" t="s">
        <v>7</v>
      </c>
      <c r="H308" s="2" t="str">
        <f>+VLOOKUP(A308,'[1]Base evd cierre 2020'!$B$2:$M$107,11,FALSE)</f>
        <v>GERENTES JR.</v>
      </c>
      <c r="I308" s="3" t="str">
        <f>+VLOOKUP(A308,'[1]Base evd cierre 2020'!$B$2:$M$107,12,FALSE)</f>
        <v>SI</v>
      </c>
    </row>
    <row r="309" spans="1:9" x14ac:dyDescent="0.2">
      <c r="A309" s="1" t="s">
        <v>134</v>
      </c>
      <c r="B309" s="1" t="s">
        <v>135</v>
      </c>
      <c r="C309" s="1" t="s">
        <v>168</v>
      </c>
      <c r="D309" s="1" t="s">
        <v>169</v>
      </c>
      <c r="E309" s="1" t="s">
        <v>230</v>
      </c>
      <c r="F309" s="1" t="s">
        <v>233</v>
      </c>
      <c r="G309" s="1" t="s">
        <v>7</v>
      </c>
      <c r="H309" s="2" t="str">
        <f>+VLOOKUP(A309,'[1]Base evd cierre 2020'!$B$2:$M$107,11,FALSE)</f>
        <v>GERENTES JR.</v>
      </c>
      <c r="I309" s="3" t="str">
        <f>+VLOOKUP(A309,'[1]Base evd cierre 2020'!$B$2:$M$107,12,FALSE)</f>
        <v>SI</v>
      </c>
    </row>
    <row r="310" spans="1:9" x14ac:dyDescent="0.2">
      <c r="A310" s="1" t="s">
        <v>134</v>
      </c>
      <c r="B310" s="1" t="s">
        <v>135</v>
      </c>
      <c r="C310" s="1" t="s">
        <v>134</v>
      </c>
      <c r="D310" s="1" t="s">
        <v>135</v>
      </c>
      <c r="E310" s="1" t="s">
        <v>231</v>
      </c>
      <c r="F310" s="1" t="s">
        <v>233</v>
      </c>
      <c r="G310" s="1" t="s">
        <v>7</v>
      </c>
      <c r="H310" s="2" t="str">
        <f>+VLOOKUP(A310,'[1]Base evd cierre 2020'!$B$2:$M$107,11,FALSE)</f>
        <v>GERENTES JR.</v>
      </c>
      <c r="I310" s="3" t="str">
        <f>+VLOOKUP(A310,'[1]Base evd cierre 2020'!$B$2:$M$107,12,FALSE)</f>
        <v>SI</v>
      </c>
    </row>
    <row r="311" spans="1:9" x14ac:dyDescent="0.2">
      <c r="A311" s="1" t="s">
        <v>134</v>
      </c>
      <c r="B311" s="1" t="s">
        <v>135</v>
      </c>
      <c r="C311" s="1" t="s">
        <v>190</v>
      </c>
      <c r="D311" s="1" t="s">
        <v>191</v>
      </c>
      <c r="E311" s="1" t="s">
        <v>232</v>
      </c>
      <c r="F311" s="1" t="s">
        <v>233</v>
      </c>
      <c r="G311" s="1" t="s">
        <v>7</v>
      </c>
      <c r="H311" s="2" t="str">
        <f>+VLOOKUP(A311,'[1]Base evd cierre 2020'!$B$2:$M$107,11,FALSE)</f>
        <v>GERENTES JR.</v>
      </c>
      <c r="I311" s="3" t="str">
        <f>+VLOOKUP(A311,'[1]Base evd cierre 2020'!$B$2:$M$107,12,FALSE)</f>
        <v>SI</v>
      </c>
    </row>
    <row r="312" spans="1:9" x14ac:dyDescent="0.2">
      <c r="A312" s="1" t="s">
        <v>136</v>
      </c>
      <c r="B312" s="1" t="s">
        <v>137</v>
      </c>
      <c r="C312" s="1" t="s">
        <v>140</v>
      </c>
      <c r="D312" s="1" t="s">
        <v>141</v>
      </c>
      <c r="E312" s="1" t="s">
        <v>230</v>
      </c>
      <c r="F312" s="1" t="s">
        <v>233</v>
      </c>
      <c r="G312" s="1" t="s">
        <v>7</v>
      </c>
      <c r="H312" s="2" t="str">
        <f>+VLOOKUP(A312,'[1]Base evd cierre 2020'!$B$2:$M$107,11,FALSE)</f>
        <v>ESPECIALISTAS GENTE A CARGO</v>
      </c>
      <c r="I312" s="3" t="str">
        <f>+VLOOKUP(A312,'[1]Base evd cierre 2020'!$B$2:$M$107,12,FALSE)</f>
        <v>SI</v>
      </c>
    </row>
    <row r="313" spans="1:9" x14ac:dyDescent="0.2">
      <c r="A313" s="1" t="s">
        <v>136</v>
      </c>
      <c r="B313" s="1" t="s">
        <v>137</v>
      </c>
      <c r="C313" s="1" t="s">
        <v>82</v>
      </c>
      <c r="D313" s="1" t="s">
        <v>83</v>
      </c>
      <c r="E313" s="1" t="s">
        <v>232</v>
      </c>
      <c r="F313" s="1" t="s">
        <v>233</v>
      </c>
      <c r="G313" s="1" t="s">
        <v>7</v>
      </c>
      <c r="H313" s="2" t="str">
        <f>+VLOOKUP(A313,'[1]Base evd cierre 2020'!$B$2:$M$107,11,FALSE)</f>
        <v>ESPECIALISTAS GENTE A CARGO</v>
      </c>
      <c r="I313" s="3" t="str">
        <f>+VLOOKUP(A313,'[1]Base evd cierre 2020'!$B$2:$M$107,12,FALSE)</f>
        <v>SI</v>
      </c>
    </row>
    <row r="314" spans="1:9" x14ac:dyDescent="0.2">
      <c r="A314" s="1" t="s">
        <v>136</v>
      </c>
      <c r="B314" s="1" t="s">
        <v>137</v>
      </c>
      <c r="C314" s="1" t="s">
        <v>128</v>
      </c>
      <c r="D314" s="1" t="s">
        <v>129</v>
      </c>
      <c r="E314" s="1" t="s">
        <v>230</v>
      </c>
      <c r="F314" s="1" t="s">
        <v>233</v>
      </c>
      <c r="G314" s="1" t="s">
        <v>7</v>
      </c>
      <c r="H314" s="2" t="str">
        <f>+VLOOKUP(A314,'[1]Base evd cierre 2020'!$B$2:$M$107,11,FALSE)</f>
        <v>ESPECIALISTAS GENTE A CARGO</v>
      </c>
      <c r="I314" s="3" t="str">
        <f>+VLOOKUP(A314,'[1]Base evd cierre 2020'!$B$2:$M$107,12,FALSE)</f>
        <v>SI</v>
      </c>
    </row>
    <row r="315" spans="1:9" x14ac:dyDescent="0.2">
      <c r="A315" s="1" t="s">
        <v>136</v>
      </c>
      <c r="B315" s="1" t="s">
        <v>137</v>
      </c>
      <c r="C315" s="1" t="s">
        <v>136</v>
      </c>
      <c r="D315" s="1" t="s">
        <v>137</v>
      </c>
      <c r="E315" s="1" t="s">
        <v>231</v>
      </c>
      <c r="F315" s="1" t="s">
        <v>233</v>
      </c>
      <c r="G315" s="1" t="s">
        <v>7</v>
      </c>
      <c r="H315" s="2" t="str">
        <f>+VLOOKUP(A315,'[1]Base evd cierre 2020'!$B$2:$M$107,11,FALSE)</f>
        <v>ESPECIALISTAS GENTE A CARGO</v>
      </c>
      <c r="I315" s="3" t="str">
        <f>+VLOOKUP(A315,'[1]Base evd cierre 2020'!$B$2:$M$107,12,FALSE)</f>
        <v>SI</v>
      </c>
    </row>
    <row r="316" spans="1:9" x14ac:dyDescent="0.2">
      <c r="A316" s="1" t="s">
        <v>136</v>
      </c>
      <c r="B316" s="1" t="s">
        <v>137</v>
      </c>
      <c r="C316" s="1" t="s">
        <v>90</v>
      </c>
      <c r="D316" s="1" t="s">
        <v>91</v>
      </c>
      <c r="E316" s="1" t="s">
        <v>230</v>
      </c>
      <c r="F316" s="1" t="s">
        <v>233</v>
      </c>
      <c r="G316" s="1" t="s">
        <v>7</v>
      </c>
      <c r="H316" s="2" t="str">
        <f>+VLOOKUP(A316,'[1]Base evd cierre 2020'!$B$2:$M$107,11,FALSE)</f>
        <v>ESPECIALISTAS GENTE A CARGO</v>
      </c>
      <c r="I316" s="3" t="str">
        <f>+VLOOKUP(A316,'[1]Base evd cierre 2020'!$B$2:$M$107,12,FALSE)</f>
        <v>SI</v>
      </c>
    </row>
    <row r="317" spans="1:9" x14ac:dyDescent="0.2">
      <c r="A317" s="1" t="s">
        <v>138</v>
      </c>
      <c r="B317" s="1" t="s">
        <v>139</v>
      </c>
      <c r="C317" s="1" t="s">
        <v>44</v>
      </c>
      <c r="D317" s="1" t="s">
        <v>45</v>
      </c>
      <c r="E317" s="1" t="s">
        <v>230</v>
      </c>
      <c r="F317" s="1" t="s">
        <v>233</v>
      </c>
      <c r="G317" s="1" t="s">
        <v>7</v>
      </c>
      <c r="H317" s="2" t="str">
        <f>+VLOOKUP(A317,'[1]Base evd cierre 2020'!$B$2:$M$107,11,FALSE)</f>
        <v xml:space="preserve">ESPECIALISTAS </v>
      </c>
      <c r="I317" s="3" t="str">
        <f>+VLOOKUP(A317,'[1]Base evd cierre 2020'!$B$2:$M$107,12,FALSE)</f>
        <v>SI</v>
      </c>
    </row>
    <row r="318" spans="1:9" x14ac:dyDescent="0.2">
      <c r="A318" s="1" t="s">
        <v>138</v>
      </c>
      <c r="B318" s="1" t="s">
        <v>139</v>
      </c>
      <c r="C318" s="1" t="s">
        <v>114</v>
      </c>
      <c r="D318" s="1" t="s">
        <v>115</v>
      </c>
      <c r="E318" s="1" t="s">
        <v>230</v>
      </c>
      <c r="F318" s="1" t="s">
        <v>233</v>
      </c>
      <c r="G318" s="1" t="s">
        <v>7</v>
      </c>
      <c r="H318" s="2" t="str">
        <f>+VLOOKUP(A318,'[1]Base evd cierre 2020'!$B$2:$M$107,11,FALSE)</f>
        <v xml:space="preserve">ESPECIALISTAS </v>
      </c>
      <c r="I318" s="3" t="str">
        <f>+VLOOKUP(A318,'[1]Base evd cierre 2020'!$B$2:$M$107,12,FALSE)</f>
        <v>SI</v>
      </c>
    </row>
    <row r="319" spans="1:9" x14ac:dyDescent="0.2">
      <c r="A319" s="1" t="s">
        <v>138</v>
      </c>
      <c r="B319" s="1" t="s">
        <v>139</v>
      </c>
      <c r="C319" s="1" t="s">
        <v>146</v>
      </c>
      <c r="D319" s="1" t="s">
        <v>147</v>
      </c>
      <c r="E319" s="1" t="s">
        <v>230</v>
      </c>
      <c r="F319" s="1" t="s">
        <v>233</v>
      </c>
      <c r="G319" s="1" t="s">
        <v>7</v>
      </c>
      <c r="H319" s="2" t="str">
        <f>+VLOOKUP(A319,'[1]Base evd cierre 2020'!$B$2:$M$107,11,FALSE)</f>
        <v xml:space="preserve">ESPECIALISTAS </v>
      </c>
      <c r="I319" s="3" t="str">
        <f>+VLOOKUP(A319,'[1]Base evd cierre 2020'!$B$2:$M$107,12,FALSE)</f>
        <v>SI</v>
      </c>
    </row>
    <row r="320" spans="1:9" x14ac:dyDescent="0.2">
      <c r="A320" s="1" t="s">
        <v>138</v>
      </c>
      <c r="B320" s="1" t="s">
        <v>139</v>
      </c>
      <c r="C320" s="1" t="s">
        <v>94</v>
      </c>
      <c r="D320" s="1" t="s">
        <v>95</v>
      </c>
      <c r="E320" s="1" t="s">
        <v>232</v>
      </c>
      <c r="F320" s="1" t="s">
        <v>233</v>
      </c>
      <c r="G320" s="1" t="s">
        <v>7</v>
      </c>
      <c r="H320" s="2" t="str">
        <f>+VLOOKUP(A320,'[1]Base evd cierre 2020'!$B$2:$M$107,11,FALSE)</f>
        <v xml:space="preserve">ESPECIALISTAS </v>
      </c>
      <c r="I320" s="3" t="str">
        <f>+VLOOKUP(A320,'[1]Base evd cierre 2020'!$B$2:$M$107,12,FALSE)</f>
        <v>SI</v>
      </c>
    </row>
    <row r="321" spans="1:9" x14ac:dyDescent="0.2">
      <c r="A321" s="1" t="s">
        <v>138</v>
      </c>
      <c r="B321" s="1" t="s">
        <v>139</v>
      </c>
      <c r="C321" s="1" t="s">
        <v>138</v>
      </c>
      <c r="D321" s="1" t="s">
        <v>139</v>
      </c>
      <c r="E321" s="1" t="s">
        <v>231</v>
      </c>
      <c r="F321" s="1" t="s">
        <v>233</v>
      </c>
      <c r="G321" s="1" t="s">
        <v>7</v>
      </c>
      <c r="H321" s="2" t="str">
        <f>+VLOOKUP(A321,'[1]Base evd cierre 2020'!$B$2:$M$107,11,FALSE)</f>
        <v xml:space="preserve">ESPECIALISTAS </v>
      </c>
      <c r="I321" s="3" t="str">
        <f>+VLOOKUP(A321,'[1]Base evd cierre 2020'!$B$2:$M$107,12,FALSE)</f>
        <v>SI</v>
      </c>
    </row>
    <row r="322" spans="1:9" x14ac:dyDescent="0.2">
      <c r="A322" s="1" t="s">
        <v>140</v>
      </c>
      <c r="B322" s="1" t="s">
        <v>141</v>
      </c>
      <c r="C322" s="1" t="s">
        <v>140</v>
      </c>
      <c r="D322" s="1" t="s">
        <v>141</v>
      </c>
      <c r="E322" s="1" t="s">
        <v>231</v>
      </c>
      <c r="F322" s="1" t="s">
        <v>233</v>
      </c>
      <c r="G322" s="1" t="s">
        <v>7</v>
      </c>
      <c r="H322" s="2" t="str">
        <f>+VLOOKUP(A322,'[1]Base evd cierre 2020'!$B$2:$M$107,11,FALSE)</f>
        <v xml:space="preserve">ANALISTAS </v>
      </c>
      <c r="I322" s="3" t="str">
        <f>+VLOOKUP(A322,'[1]Base evd cierre 2020'!$B$2:$M$107,12,FALSE)</f>
        <v>SI</v>
      </c>
    </row>
    <row r="323" spans="1:9" x14ac:dyDescent="0.2">
      <c r="A323" s="1" t="s">
        <v>140</v>
      </c>
      <c r="B323" s="1" t="s">
        <v>141</v>
      </c>
      <c r="C323" s="1" t="s">
        <v>32</v>
      </c>
      <c r="D323" s="1" t="s">
        <v>33</v>
      </c>
      <c r="E323" s="1" t="s">
        <v>230</v>
      </c>
      <c r="F323" s="1" t="s">
        <v>233</v>
      </c>
      <c r="G323" s="1" t="s">
        <v>7</v>
      </c>
      <c r="H323" s="2" t="str">
        <f>+VLOOKUP(A323,'[1]Base evd cierre 2020'!$B$2:$M$107,11,FALSE)</f>
        <v xml:space="preserve">ANALISTAS </v>
      </c>
      <c r="I323" s="3" t="str">
        <f>+VLOOKUP(A323,'[1]Base evd cierre 2020'!$B$2:$M$107,12,FALSE)</f>
        <v>SI</v>
      </c>
    </row>
    <row r="324" spans="1:9" x14ac:dyDescent="0.2">
      <c r="A324" s="1" t="s">
        <v>140</v>
      </c>
      <c r="B324" s="1" t="s">
        <v>141</v>
      </c>
      <c r="C324" s="1" t="s">
        <v>88</v>
      </c>
      <c r="D324" s="1" t="s">
        <v>89</v>
      </c>
      <c r="E324" s="1" t="s">
        <v>232</v>
      </c>
      <c r="F324" s="1" t="s">
        <v>233</v>
      </c>
      <c r="G324" s="1" t="s">
        <v>7</v>
      </c>
      <c r="H324" s="2" t="str">
        <f>+VLOOKUP(A324,'[1]Base evd cierre 2020'!$B$2:$M$107,11,FALSE)</f>
        <v xml:space="preserve">ANALISTAS </v>
      </c>
      <c r="I324" s="3" t="str">
        <f>+VLOOKUP(A324,'[1]Base evd cierre 2020'!$B$2:$M$107,12,FALSE)</f>
        <v>SI</v>
      </c>
    </row>
    <row r="325" spans="1:9" x14ac:dyDescent="0.2">
      <c r="A325" s="1" t="s">
        <v>140</v>
      </c>
      <c r="B325" s="1" t="s">
        <v>141</v>
      </c>
      <c r="C325" s="1" t="s">
        <v>134</v>
      </c>
      <c r="D325" s="1" t="s">
        <v>135</v>
      </c>
      <c r="E325" s="1" t="s">
        <v>230</v>
      </c>
      <c r="F325" s="1" t="s">
        <v>233</v>
      </c>
      <c r="G325" s="1" t="s">
        <v>7</v>
      </c>
      <c r="H325" s="2" t="str">
        <f>+VLOOKUP(A325,'[1]Base evd cierre 2020'!$B$2:$M$107,11,FALSE)</f>
        <v xml:space="preserve">ANALISTAS </v>
      </c>
      <c r="I325" s="3" t="str">
        <f>+VLOOKUP(A325,'[1]Base evd cierre 2020'!$B$2:$M$107,12,FALSE)</f>
        <v>SI</v>
      </c>
    </row>
    <row r="326" spans="1:9" x14ac:dyDescent="0.2">
      <c r="A326" s="1" t="s">
        <v>140</v>
      </c>
      <c r="B326" s="1" t="s">
        <v>141</v>
      </c>
      <c r="C326" s="1" t="s">
        <v>104</v>
      </c>
      <c r="D326" s="1" t="s">
        <v>105</v>
      </c>
      <c r="E326" s="1" t="s">
        <v>230</v>
      </c>
      <c r="F326" s="1" t="s">
        <v>233</v>
      </c>
      <c r="G326" s="1" t="s">
        <v>7</v>
      </c>
      <c r="H326" s="2" t="str">
        <f>+VLOOKUP(A326,'[1]Base evd cierre 2020'!$B$2:$M$107,11,FALSE)</f>
        <v xml:space="preserve">ANALISTAS </v>
      </c>
      <c r="I326" s="3" t="str">
        <f>+VLOOKUP(A326,'[1]Base evd cierre 2020'!$B$2:$M$107,12,FALSE)</f>
        <v>SI</v>
      </c>
    </row>
    <row r="327" spans="1:9" x14ac:dyDescent="0.2">
      <c r="A327" s="1" t="s">
        <v>142</v>
      </c>
      <c r="B327" s="1" t="s">
        <v>143</v>
      </c>
      <c r="C327" s="1" t="s">
        <v>54</v>
      </c>
      <c r="D327" s="1" t="s">
        <v>55</v>
      </c>
      <c r="E327" s="1" t="s">
        <v>230</v>
      </c>
      <c r="F327" s="1" t="s">
        <v>233</v>
      </c>
      <c r="G327" s="1" t="s">
        <v>7</v>
      </c>
      <c r="H327" s="2" t="str">
        <f>+VLOOKUP(A327,'[1]Base evd cierre 2020'!$B$2:$M$107,11,FALSE)</f>
        <v xml:space="preserve">ESPECIALISTAS </v>
      </c>
      <c r="I327" s="3" t="str">
        <f>+VLOOKUP(A327,'[1]Base evd cierre 2020'!$B$2:$M$107,12,FALSE)</f>
        <v>SI</v>
      </c>
    </row>
    <row r="328" spans="1:9" x14ac:dyDescent="0.2">
      <c r="A328" s="1" t="s">
        <v>142</v>
      </c>
      <c r="B328" s="1" t="s">
        <v>143</v>
      </c>
      <c r="C328" s="1" t="s">
        <v>142</v>
      </c>
      <c r="D328" s="1" t="s">
        <v>143</v>
      </c>
      <c r="E328" s="1" t="s">
        <v>231</v>
      </c>
      <c r="F328" s="1" t="s">
        <v>233</v>
      </c>
      <c r="G328" s="1" t="s">
        <v>7</v>
      </c>
      <c r="H328" s="2" t="str">
        <f>+VLOOKUP(A328,'[1]Base evd cierre 2020'!$B$2:$M$107,11,FALSE)</f>
        <v xml:space="preserve">ESPECIALISTAS </v>
      </c>
      <c r="I328" s="3" t="str">
        <f>+VLOOKUP(A328,'[1]Base evd cierre 2020'!$B$2:$M$107,12,FALSE)</f>
        <v>SI</v>
      </c>
    </row>
    <row r="329" spans="1:9" x14ac:dyDescent="0.2">
      <c r="A329" s="1" t="s">
        <v>142</v>
      </c>
      <c r="B329" s="1" t="s">
        <v>143</v>
      </c>
      <c r="C329" s="1" t="s">
        <v>118</v>
      </c>
      <c r="D329" s="1" t="s">
        <v>119</v>
      </c>
      <c r="E329" s="1" t="s">
        <v>232</v>
      </c>
      <c r="F329" s="1" t="s">
        <v>233</v>
      </c>
      <c r="G329" s="1" t="s">
        <v>7</v>
      </c>
      <c r="H329" s="2" t="str">
        <f>+VLOOKUP(A329,'[1]Base evd cierre 2020'!$B$2:$M$107,11,FALSE)</f>
        <v xml:space="preserve">ESPECIALISTAS </v>
      </c>
      <c r="I329" s="3" t="str">
        <f>+VLOOKUP(A329,'[1]Base evd cierre 2020'!$B$2:$M$107,12,FALSE)</f>
        <v>SI</v>
      </c>
    </row>
    <row r="330" spans="1:9" x14ac:dyDescent="0.2">
      <c r="A330" s="1" t="s">
        <v>142</v>
      </c>
      <c r="B330" s="1" t="s">
        <v>143</v>
      </c>
      <c r="C330" s="1" t="s">
        <v>98</v>
      </c>
      <c r="D330" s="1" t="s">
        <v>99</v>
      </c>
      <c r="E330" s="1" t="s">
        <v>230</v>
      </c>
      <c r="F330" s="1" t="s">
        <v>233</v>
      </c>
      <c r="G330" s="1" t="s">
        <v>7</v>
      </c>
      <c r="H330" s="2" t="str">
        <f>+VLOOKUP(A330,'[1]Base evd cierre 2020'!$B$2:$M$107,11,FALSE)</f>
        <v xml:space="preserve">ESPECIALISTAS </v>
      </c>
      <c r="I330" s="3" t="str">
        <f>+VLOOKUP(A330,'[1]Base evd cierre 2020'!$B$2:$M$107,12,FALSE)</f>
        <v>SI</v>
      </c>
    </row>
    <row r="331" spans="1:9" x14ac:dyDescent="0.2">
      <c r="A331" s="1" t="s">
        <v>142</v>
      </c>
      <c r="B331" s="1" t="s">
        <v>143</v>
      </c>
      <c r="C331" s="1" t="s">
        <v>48</v>
      </c>
      <c r="D331" s="1" t="s">
        <v>49</v>
      </c>
      <c r="E331" s="1" t="s">
        <v>230</v>
      </c>
      <c r="F331" s="1" t="s">
        <v>233</v>
      </c>
      <c r="G331" s="1" t="s">
        <v>7</v>
      </c>
      <c r="H331" s="2" t="str">
        <f>+VLOOKUP(A331,'[1]Base evd cierre 2020'!$B$2:$M$107,11,FALSE)</f>
        <v xml:space="preserve">ESPECIALISTAS </v>
      </c>
      <c r="I331" s="3" t="str">
        <f>+VLOOKUP(A331,'[1]Base evd cierre 2020'!$B$2:$M$107,12,FALSE)</f>
        <v>SI</v>
      </c>
    </row>
    <row r="332" spans="1:9" x14ac:dyDescent="0.2">
      <c r="A332" s="1" t="s">
        <v>144</v>
      </c>
      <c r="B332" s="1" t="s">
        <v>145</v>
      </c>
      <c r="C332" s="1" t="s">
        <v>144</v>
      </c>
      <c r="D332" s="1" t="s">
        <v>145</v>
      </c>
      <c r="E332" s="1" t="s">
        <v>231</v>
      </c>
      <c r="F332" s="1" t="s">
        <v>233</v>
      </c>
      <c r="G332" s="1" t="s">
        <v>7</v>
      </c>
      <c r="H332" s="2" t="str">
        <f>+VLOOKUP(A332,'[1]Base evd cierre 2020'!$B$2:$M$107,11,FALSE)</f>
        <v xml:space="preserve">ESPECIALISTAS </v>
      </c>
      <c r="I332" s="3" t="str">
        <f>+VLOOKUP(A332,'[1]Base evd cierre 2020'!$B$2:$M$107,12,FALSE)</f>
        <v>SI</v>
      </c>
    </row>
    <row r="333" spans="1:9" x14ac:dyDescent="0.2">
      <c r="A333" s="1" t="s">
        <v>144</v>
      </c>
      <c r="B333" s="1" t="s">
        <v>145</v>
      </c>
      <c r="C333" s="1" t="s">
        <v>82</v>
      </c>
      <c r="D333" s="1" t="s">
        <v>83</v>
      </c>
      <c r="E333" s="1" t="s">
        <v>232</v>
      </c>
      <c r="F333" s="1" t="s">
        <v>233</v>
      </c>
      <c r="G333" s="1" t="s">
        <v>7</v>
      </c>
      <c r="H333" s="2" t="str">
        <f>+VLOOKUP(A333,'[1]Base evd cierre 2020'!$B$2:$M$107,11,FALSE)</f>
        <v xml:space="preserve">ESPECIALISTAS </v>
      </c>
      <c r="I333" s="3" t="str">
        <f>+VLOOKUP(A333,'[1]Base evd cierre 2020'!$B$2:$M$107,12,FALSE)</f>
        <v>SI</v>
      </c>
    </row>
    <row r="334" spans="1:9" x14ac:dyDescent="0.2">
      <c r="A334" s="1" t="s">
        <v>144</v>
      </c>
      <c r="B334" s="1" t="s">
        <v>145</v>
      </c>
      <c r="C334" s="1" t="s">
        <v>216</v>
      </c>
      <c r="D334" s="1" t="s">
        <v>217</v>
      </c>
      <c r="E334" s="1" t="s">
        <v>230</v>
      </c>
      <c r="F334" s="1" t="s">
        <v>233</v>
      </c>
      <c r="G334" s="1" t="s">
        <v>7</v>
      </c>
      <c r="H334" s="2" t="str">
        <f>+VLOOKUP(A334,'[1]Base evd cierre 2020'!$B$2:$M$107,11,FALSE)</f>
        <v xml:space="preserve">ESPECIALISTAS </v>
      </c>
      <c r="I334" s="3" t="str">
        <f>+VLOOKUP(A334,'[1]Base evd cierre 2020'!$B$2:$M$107,12,FALSE)</f>
        <v>SI</v>
      </c>
    </row>
    <row r="335" spans="1:9" x14ac:dyDescent="0.2">
      <c r="A335" s="1" t="s">
        <v>144</v>
      </c>
      <c r="B335" s="1" t="s">
        <v>145</v>
      </c>
      <c r="C335" s="1" t="s">
        <v>190</v>
      </c>
      <c r="D335" s="1" t="s">
        <v>191</v>
      </c>
      <c r="E335" s="1" t="s">
        <v>230</v>
      </c>
      <c r="F335" s="1" t="s">
        <v>233</v>
      </c>
      <c r="G335" s="1" t="s">
        <v>7</v>
      </c>
      <c r="H335" s="2" t="str">
        <f>+VLOOKUP(A335,'[1]Base evd cierre 2020'!$B$2:$M$107,11,FALSE)</f>
        <v xml:space="preserve">ESPECIALISTAS </v>
      </c>
      <c r="I335" s="3" t="str">
        <f>+VLOOKUP(A335,'[1]Base evd cierre 2020'!$B$2:$M$107,12,FALSE)</f>
        <v>SI</v>
      </c>
    </row>
    <row r="336" spans="1:9" x14ac:dyDescent="0.2">
      <c r="A336" s="1" t="s">
        <v>146</v>
      </c>
      <c r="B336" s="1" t="s">
        <v>147</v>
      </c>
      <c r="C336" s="1" t="s">
        <v>12</v>
      </c>
      <c r="D336" s="1" t="s">
        <v>13</v>
      </c>
      <c r="E336" s="1" t="s">
        <v>230</v>
      </c>
      <c r="F336" s="1" t="s">
        <v>233</v>
      </c>
      <c r="G336" s="1" t="s">
        <v>7</v>
      </c>
      <c r="H336" s="2" t="str">
        <f>+VLOOKUP(A336,'[1]Base evd cierre 2020'!$B$2:$M$107,11,FALSE)</f>
        <v>ANALISTAS CON GENTE A CARGO</v>
      </c>
      <c r="I336" s="3" t="str">
        <f>+VLOOKUP(A336,'[1]Base evd cierre 2020'!$B$2:$M$107,12,FALSE)</f>
        <v>SI</v>
      </c>
    </row>
    <row r="337" spans="1:9" x14ac:dyDescent="0.2">
      <c r="A337" s="1" t="s">
        <v>146</v>
      </c>
      <c r="B337" s="1" t="s">
        <v>147</v>
      </c>
      <c r="C337" s="1" t="s">
        <v>146</v>
      </c>
      <c r="D337" s="1" t="s">
        <v>147</v>
      </c>
      <c r="E337" s="1" t="s">
        <v>231</v>
      </c>
      <c r="F337" s="1" t="s">
        <v>233</v>
      </c>
      <c r="G337" s="1" t="s">
        <v>7</v>
      </c>
      <c r="H337" s="2" t="str">
        <f>+VLOOKUP(A337,'[1]Base evd cierre 2020'!$B$2:$M$107,11,FALSE)</f>
        <v>ANALISTAS CON GENTE A CARGO</v>
      </c>
      <c r="I337" s="3" t="str">
        <f>+VLOOKUP(A337,'[1]Base evd cierre 2020'!$B$2:$M$107,12,FALSE)</f>
        <v>SI</v>
      </c>
    </row>
    <row r="338" spans="1:9" x14ac:dyDescent="0.2">
      <c r="A338" s="1" t="s">
        <v>146</v>
      </c>
      <c r="B338" s="1" t="s">
        <v>147</v>
      </c>
      <c r="C338" s="1" t="s">
        <v>64</v>
      </c>
      <c r="D338" s="1" t="s">
        <v>65</v>
      </c>
      <c r="E338" s="1" t="s">
        <v>232</v>
      </c>
      <c r="F338" s="1" t="s">
        <v>233</v>
      </c>
      <c r="G338" s="1" t="s">
        <v>7</v>
      </c>
      <c r="H338" s="2" t="str">
        <f>+VLOOKUP(A338,'[1]Base evd cierre 2020'!$B$2:$M$107,11,FALSE)</f>
        <v>ANALISTAS CON GENTE A CARGO</v>
      </c>
      <c r="I338" s="3" t="str">
        <f>+VLOOKUP(A338,'[1]Base evd cierre 2020'!$B$2:$M$107,12,FALSE)</f>
        <v>SI</v>
      </c>
    </row>
    <row r="339" spans="1:9" x14ac:dyDescent="0.2">
      <c r="A339" s="1" t="s">
        <v>146</v>
      </c>
      <c r="B339" s="1" t="s">
        <v>147</v>
      </c>
      <c r="C339" s="1" t="s">
        <v>86</v>
      </c>
      <c r="D339" s="1" t="s">
        <v>87</v>
      </c>
      <c r="E339" s="1" t="s">
        <v>230</v>
      </c>
      <c r="F339" s="1" t="s">
        <v>233</v>
      </c>
      <c r="G339" s="1" t="s">
        <v>7</v>
      </c>
      <c r="H339" s="2" t="str">
        <f>+VLOOKUP(A339,'[1]Base evd cierre 2020'!$B$2:$M$107,11,FALSE)</f>
        <v>ANALISTAS CON GENTE A CARGO</v>
      </c>
      <c r="I339" s="3" t="str">
        <f>+VLOOKUP(A339,'[1]Base evd cierre 2020'!$B$2:$M$107,12,FALSE)</f>
        <v>SI</v>
      </c>
    </row>
    <row r="340" spans="1:9" x14ac:dyDescent="0.2">
      <c r="A340" s="1" t="s">
        <v>146</v>
      </c>
      <c r="B340" s="1" t="s">
        <v>147</v>
      </c>
      <c r="C340" s="1" t="s">
        <v>134</v>
      </c>
      <c r="D340" s="1" t="s">
        <v>135</v>
      </c>
      <c r="E340" s="1" t="s">
        <v>230</v>
      </c>
      <c r="F340" s="1" t="s">
        <v>233</v>
      </c>
      <c r="G340" s="1" t="s">
        <v>7</v>
      </c>
      <c r="H340" s="2" t="str">
        <f>+VLOOKUP(A340,'[1]Base evd cierre 2020'!$B$2:$M$107,11,FALSE)</f>
        <v>ANALISTAS CON GENTE A CARGO</v>
      </c>
      <c r="I340" s="3" t="str">
        <f>+VLOOKUP(A340,'[1]Base evd cierre 2020'!$B$2:$M$107,12,FALSE)</f>
        <v>SI</v>
      </c>
    </row>
    <row r="341" spans="1:9" x14ac:dyDescent="0.2">
      <c r="A341" s="1" t="s">
        <v>148</v>
      </c>
      <c r="B341" s="1" t="s">
        <v>149</v>
      </c>
      <c r="C341" s="1" t="s">
        <v>44</v>
      </c>
      <c r="D341" s="1" t="s">
        <v>45</v>
      </c>
      <c r="E341" s="1" t="s">
        <v>230</v>
      </c>
      <c r="F341" s="1" t="s">
        <v>233</v>
      </c>
      <c r="G341" s="1" t="s">
        <v>7</v>
      </c>
      <c r="H341" s="2" t="str">
        <f>+VLOOKUP(A341,'[1]Base evd cierre 2020'!$B$2:$M$107,11,FALSE)</f>
        <v xml:space="preserve">ANALISTAS </v>
      </c>
      <c r="I341" s="3" t="str">
        <f>+VLOOKUP(A341,'[1]Base evd cierre 2020'!$B$2:$M$107,12,FALSE)</f>
        <v>SI</v>
      </c>
    </row>
    <row r="342" spans="1:9" x14ac:dyDescent="0.2">
      <c r="A342" s="1" t="s">
        <v>148</v>
      </c>
      <c r="B342" s="1" t="s">
        <v>149</v>
      </c>
      <c r="C342" s="1" t="s">
        <v>222</v>
      </c>
      <c r="D342" s="1" t="s">
        <v>223</v>
      </c>
      <c r="E342" s="1" t="s">
        <v>230</v>
      </c>
      <c r="F342" s="1" t="s">
        <v>233</v>
      </c>
      <c r="G342" s="1" t="s">
        <v>7</v>
      </c>
      <c r="H342" s="2" t="str">
        <f>+VLOOKUP(A342,'[1]Base evd cierre 2020'!$B$2:$M$107,11,FALSE)</f>
        <v xml:space="preserve">ANALISTAS </v>
      </c>
      <c r="I342" s="3" t="str">
        <f>+VLOOKUP(A342,'[1]Base evd cierre 2020'!$B$2:$M$107,12,FALSE)</f>
        <v>SI</v>
      </c>
    </row>
    <row r="343" spans="1:9" x14ac:dyDescent="0.2">
      <c r="A343" s="1" t="s">
        <v>148</v>
      </c>
      <c r="B343" s="1" t="s">
        <v>149</v>
      </c>
      <c r="C343" s="1" t="s">
        <v>148</v>
      </c>
      <c r="D343" s="1" t="s">
        <v>149</v>
      </c>
      <c r="E343" s="1" t="s">
        <v>231</v>
      </c>
      <c r="F343" s="1" t="s">
        <v>233</v>
      </c>
      <c r="G343" s="1" t="s">
        <v>7</v>
      </c>
      <c r="H343" s="2" t="str">
        <f>+VLOOKUP(A343,'[1]Base evd cierre 2020'!$B$2:$M$107,11,FALSE)</f>
        <v xml:space="preserve">ANALISTAS </v>
      </c>
      <c r="I343" s="3" t="str">
        <f>+VLOOKUP(A343,'[1]Base evd cierre 2020'!$B$2:$M$107,12,FALSE)</f>
        <v>SI</v>
      </c>
    </row>
    <row r="344" spans="1:9" x14ac:dyDescent="0.2">
      <c r="A344" s="1" t="s">
        <v>148</v>
      </c>
      <c r="B344" s="1" t="s">
        <v>149</v>
      </c>
      <c r="C344" s="1" t="s">
        <v>16</v>
      </c>
      <c r="D344" s="1" t="s">
        <v>17</v>
      </c>
      <c r="E344" s="1" t="s">
        <v>230</v>
      </c>
      <c r="F344" s="1" t="s">
        <v>233</v>
      </c>
      <c r="G344" s="1" t="s">
        <v>7</v>
      </c>
      <c r="H344" s="2" t="str">
        <f>+VLOOKUP(A344,'[1]Base evd cierre 2020'!$B$2:$M$107,11,FALSE)</f>
        <v xml:space="preserve">ANALISTAS </v>
      </c>
      <c r="I344" s="3" t="str">
        <f>+VLOOKUP(A344,'[1]Base evd cierre 2020'!$B$2:$M$107,12,FALSE)</f>
        <v>SI</v>
      </c>
    </row>
    <row r="345" spans="1:9" x14ac:dyDescent="0.2">
      <c r="A345" s="1" t="s">
        <v>148</v>
      </c>
      <c r="B345" s="1" t="s">
        <v>149</v>
      </c>
      <c r="C345" s="1" t="s">
        <v>196</v>
      </c>
      <c r="D345" s="1" t="s">
        <v>197</v>
      </c>
      <c r="E345" s="1" t="s">
        <v>232</v>
      </c>
      <c r="F345" s="1" t="s">
        <v>233</v>
      </c>
      <c r="G345" s="1" t="s">
        <v>7</v>
      </c>
      <c r="H345" s="2" t="str">
        <f>+VLOOKUP(A345,'[1]Base evd cierre 2020'!$B$2:$M$107,11,FALSE)</f>
        <v xml:space="preserve">ANALISTAS </v>
      </c>
      <c r="I345" s="3" t="str">
        <f>+VLOOKUP(A345,'[1]Base evd cierre 2020'!$B$2:$M$107,12,FALSE)</f>
        <v>SI</v>
      </c>
    </row>
    <row r="346" spans="1:9" x14ac:dyDescent="0.2">
      <c r="A346" s="1" t="s">
        <v>150</v>
      </c>
      <c r="B346" s="1" t="s">
        <v>151</v>
      </c>
      <c r="C346" s="1" t="s">
        <v>22</v>
      </c>
      <c r="D346" s="1" t="s">
        <v>23</v>
      </c>
      <c r="E346" s="1" t="s">
        <v>230</v>
      </c>
      <c r="F346" s="1" t="s">
        <v>233</v>
      </c>
      <c r="G346" s="1" t="s">
        <v>7</v>
      </c>
      <c r="H346" s="2" t="str">
        <f>+VLOOKUP(A346,'[1]Base evd cierre 2020'!$B$2:$M$107,11,FALSE)</f>
        <v xml:space="preserve">ESPECIALISTAS </v>
      </c>
      <c r="I346" s="3" t="str">
        <f>+VLOOKUP(A346,'[1]Base evd cierre 2020'!$B$2:$M$107,12,FALSE)</f>
        <v>SI</v>
      </c>
    </row>
    <row r="347" spans="1:9" x14ac:dyDescent="0.2">
      <c r="A347" s="1" t="s">
        <v>150</v>
      </c>
      <c r="B347" s="1" t="s">
        <v>151</v>
      </c>
      <c r="C347" s="1" t="s">
        <v>130</v>
      </c>
      <c r="D347" s="1" t="s">
        <v>131</v>
      </c>
      <c r="E347" s="1" t="s">
        <v>230</v>
      </c>
      <c r="F347" s="1" t="s">
        <v>233</v>
      </c>
      <c r="G347" s="1" t="s">
        <v>7</v>
      </c>
      <c r="H347" s="2" t="str">
        <f>+VLOOKUP(A347,'[1]Base evd cierre 2020'!$B$2:$M$107,11,FALSE)</f>
        <v xml:space="preserve">ESPECIALISTAS </v>
      </c>
      <c r="I347" s="3" t="str">
        <f>+VLOOKUP(A347,'[1]Base evd cierre 2020'!$B$2:$M$107,12,FALSE)</f>
        <v>SI</v>
      </c>
    </row>
    <row r="348" spans="1:9" x14ac:dyDescent="0.2">
      <c r="A348" s="1" t="s">
        <v>150</v>
      </c>
      <c r="B348" s="1" t="s">
        <v>151</v>
      </c>
      <c r="C348" s="1" t="s">
        <v>194</v>
      </c>
      <c r="D348" s="1" t="s">
        <v>195</v>
      </c>
      <c r="E348" s="1" t="s">
        <v>232</v>
      </c>
      <c r="F348" s="1" t="s">
        <v>233</v>
      </c>
      <c r="G348" s="1" t="s">
        <v>7</v>
      </c>
      <c r="H348" s="2" t="str">
        <f>+VLOOKUP(A348,'[1]Base evd cierre 2020'!$B$2:$M$107,11,FALSE)</f>
        <v xml:space="preserve">ESPECIALISTAS </v>
      </c>
      <c r="I348" s="3" t="str">
        <f>+VLOOKUP(A348,'[1]Base evd cierre 2020'!$B$2:$M$107,12,FALSE)</f>
        <v>SI</v>
      </c>
    </row>
    <row r="349" spans="1:9" x14ac:dyDescent="0.2">
      <c r="A349" s="1" t="s">
        <v>150</v>
      </c>
      <c r="B349" s="1" t="s">
        <v>151</v>
      </c>
      <c r="C349" s="1" t="s">
        <v>150</v>
      </c>
      <c r="D349" s="1" t="s">
        <v>151</v>
      </c>
      <c r="E349" s="1" t="s">
        <v>231</v>
      </c>
      <c r="F349" s="1" t="s">
        <v>233</v>
      </c>
      <c r="G349" s="1" t="s">
        <v>7</v>
      </c>
      <c r="H349" s="2" t="str">
        <f>+VLOOKUP(A349,'[1]Base evd cierre 2020'!$B$2:$M$107,11,FALSE)</f>
        <v xml:space="preserve">ESPECIALISTAS </v>
      </c>
      <c r="I349" s="3" t="str">
        <f>+VLOOKUP(A349,'[1]Base evd cierre 2020'!$B$2:$M$107,12,FALSE)</f>
        <v>SI</v>
      </c>
    </row>
    <row r="350" spans="1:9" x14ac:dyDescent="0.2">
      <c r="A350" s="1" t="s">
        <v>150</v>
      </c>
      <c r="B350" s="1" t="s">
        <v>151</v>
      </c>
      <c r="C350" s="1" t="s">
        <v>90</v>
      </c>
      <c r="D350" s="1" t="s">
        <v>91</v>
      </c>
      <c r="E350" s="1" t="s">
        <v>230</v>
      </c>
      <c r="F350" s="1" t="s">
        <v>233</v>
      </c>
      <c r="G350" s="1" t="s">
        <v>7</v>
      </c>
      <c r="H350" s="2" t="str">
        <f>+VLOOKUP(A350,'[1]Base evd cierre 2020'!$B$2:$M$107,11,FALSE)</f>
        <v xml:space="preserve">ESPECIALISTAS </v>
      </c>
      <c r="I350" s="3" t="str">
        <f>+VLOOKUP(A350,'[1]Base evd cierre 2020'!$B$2:$M$107,12,FALSE)</f>
        <v>SI</v>
      </c>
    </row>
    <row r="351" spans="1:9" x14ac:dyDescent="0.2">
      <c r="A351" s="1" t="s">
        <v>152</v>
      </c>
      <c r="B351" s="1" t="s">
        <v>153</v>
      </c>
      <c r="C351" s="1" t="s">
        <v>182</v>
      </c>
      <c r="D351" s="1" t="s">
        <v>183</v>
      </c>
      <c r="E351" s="1" t="s">
        <v>232</v>
      </c>
      <c r="F351" s="1" t="s">
        <v>233</v>
      </c>
      <c r="G351" s="1" t="s">
        <v>7</v>
      </c>
      <c r="H351" s="2" t="str">
        <f>+VLOOKUP(A351,'[1]Base evd cierre 2020'!$B$2:$M$107,11,FALSE)</f>
        <v>ANALISTAS CON GENTE A CARGO</v>
      </c>
      <c r="I351" s="3" t="str">
        <f>+VLOOKUP(A351,'[1]Base evd cierre 2020'!$B$2:$M$107,12,FALSE)</f>
        <v>NO</v>
      </c>
    </row>
    <row r="352" spans="1:9" x14ac:dyDescent="0.2">
      <c r="A352" s="1" t="s">
        <v>152</v>
      </c>
      <c r="B352" s="1" t="s">
        <v>153</v>
      </c>
      <c r="C352" s="1" t="s">
        <v>152</v>
      </c>
      <c r="D352" s="1" t="s">
        <v>153</v>
      </c>
      <c r="E352" s="1" t="s">
        <v>231</v>
      </c>
      <c r="F352" s="1" t="s">
        <v>233</v>
      </c>
      <c r="G352" s="1" t="s">
        <v>7</v>
      </c>
      <c r="H352" s="2" t="str">
        <f>+VLOOKUP(A352,'[1]Base evd cierre 2020'!$B$2:$M$107,11,FALSE)</f>
        <v>ANALISTAS CON GENTE A CARGO</v>
      </c>
      <c r="I352" s="3" t="str">
        <f>+VLOOKUP(A352,'[1]Base evd cierre 2020'!$B$2:$M$107,12,FALSE)</f>
        <v>NO</v>
      </c>
    </row>
    <row r="353" spans="1:9" x14ac:dyDescent="0.2">
      <c r="A353" s="1" t="s">
        <v>152</v>
      </c>
      <c r="B353" s="1" t="s">
        <v>153</v>
      </c>
      <c r="C353" s="1" t="s">
        <v>186</v>
      </c>
      <c r="D353" s="1" t="s">
        <v>187</v>
      </c>
      <c r="E353" s="1" t="s">
        <v>230</v>
      </c>
      <c r="F353" s="1" t="s">
        <v>233</v>
      </c>
      <c r="G353" s="1" t="s">
        <v>7</v>
      </c>
      <c r="H353" s="2" t="str">
        <f>+VLOOKUP(A353,'[1]Base evd cierre 2020'!$B$2:$M$107,11,FALSE)</f>
        <v>ANALISTAS CON GENTE A CARGO</v>
      </c>
      <c r="I353" s="3" t="str">
        <f>+VLOOKUP(A353,'[1]Base evd cierre 2020'!$B$2:$M$107,12,FALSE)</f>
        <v>NO</v>
      </c>
    </row>
    <row r="354" spans="1:9" x14ac:dyDescent="0.2">
      <c r="A354" s="1" t="s">
        <v>152</v>
      </c>
      <c r="B354" s="1" t="s">
        <v>153</v>
      </c>
      <c r="C354" s="1" t="s">
        <v>116</v>
      </c>
      <c r="D354" s="1" t="s">
        <v>117</v>
      </c>
      <c r="E354" s="1" t="s">
        <v>230</v>
      </c>
      <c r="F354" s="1" t="s">
        <v>233</v>
      </c>
      <c r="G354" s="1" t="s">
        <v>7</v>
      </c>
      <c r="H354" s="2" t="str">
        <f>+VLOOKUP(A354,'[1]Base evd cierre 2020'!$B$2:$M$107,11,FALSE)</f>
        <v>ANALISTAS CON GENTE A CARGO</v>
      </c>
      <c r="I354" s="3" t="str">
        <f>+VLOOKUP(A354,'[1]Base evd cierre 2020'!$B$2:$M$107,12,FALSE)</f>
        <v>NO</v>
      </c>
    </row>
    <row r="355" spans="1:9" x14ac:dyDescent="0.2">
      <c r="A355" s="1" t="s">
        <v>152</v>
      </c>
      <c r="B355" s="1" t="s">
        <v>153</v>
      </c>
      <c r="C355" s="1" t="s">
        <v>120</v>
      </c>
      <c r="D355" s="1" t="s">
        <v>121</v>
      </c>
      <c r="E355" s="1" t="s">
        <v>230</v>
      </c>
      <c r="F355" s="1" t="s">
        <v>233</v>
      </c>
      <c r="G355" s="1" t="s">
        <v>7</v>
      </c>
      <c r="H355" s="2" t="str">
        <f>+VLOOKUP(A355,'[1]Base evd cierre 2020'!$B$2:$M$107,11,FALSE)</f>
        <v>ANALISTAS CON GENTE A CARGO</v>
      </c>
      <c r="I355" s="3" t="str">
        <f>+VLOOKUP(A355,'[1]Base evd cierre 2020'!$B$2:$M$107,12,FALSE)</f>
        <v>NO</v>
      </c>
    </row>
    <row r="356" spans="1:9" x14ac:dyDescent="0.2">
      <c r="A356" s="1" t="s">
        <v>154</v>
      </c>
      <c r="B356" s="1" t="s">
        <v>155</v>
      </c>
      <c r="C356" s="1" t="s">
        <v>154</v>
      </c>
      <c r="D356" s="1" t="s">
        <v>155</v>
      </c>
      <c r="E356" s="1" t="s">
        <v>231</v>
      </c>
      <c r="F356" s="1" t="s">
        <v>233</v>
      </c>
      <c r="G356" s="1" t="s">
        <v>7</v>
      </c>
      <c r="H356" s="2" t="str">
        <f>+VLOOKUP(A356,'[1]Base evd cierre 2020'!$B$2:$M$107,11,FALSE)</f>
        <v>ANALISTAS CON GENTE A CARGO</v>
      </c>
      <c r="I356" s="3" t="str">
        <f>+VLOOKUP(A356,'[1]Base evd cierre 2020'!$B$2:$M$107,12,FALSE)</f>
        <v>NO</v>
      </c>
    </row>
    <row r="357" spans="1:9" x14ac:dyDescent="0.2">
      <c r="A357" s="1" t="s">
        <v>154</v>
      </c>
      <c r="B357" s="1" t="s">
        <v>155</v>
      </c>
      <c r="C357" s="1" t="s">
        <v>54</v>
      </c>
      <c r="D357" s="1" t="s">
        <v>55</v>
      </c>
      <c r="E357" s="1" t="s">
        <v>232</v>
      </c>
      <c r="F357" s="1" t="s">
        <v>233</v>
      </c>
      <c r="G357" s="1" t="s">
        <v>7</v>
      </c>
      <c r="H357" s="2" t="str">
        <f>+VLOOKUP(A357,'[1]Base evd cierre 2020'!$B$2:$M$107,11,FALSE)</f>
        <v>ANALISTAS CON GENTE A CARGO</v>
      </c>
      <c r="I357" s="3" t="str">
        <f>+VLOOKUP(A357,'[1]Base evd cierre 2020'!$B$2:$M$107,12,FALSE)</f>
        <v>NO</v>
      </c>
    </row>
    <row r="358" spans="1:9" x14ac:dyDescent="0.2">
      <c r="A358" s="1" t="s">
        <v>154</v>
      </c>
      <c r="B358" s="1" t="s">
        <v>155</v>
      </c>
      <c r="C358" s="1" t="s">
        <v>142</v>
      </c>
      <c r="D358" s="1" t="s">
        <v>143</v>
      </c>
      <c r="E358" s="1" t="s">
        <v>230</v>
      </c>
      <c r="F358" s="1" t="s">
        <v>233</v>
      </c>
      <c r="G358" s="1" t="s">
        <v>7</v>
      </c>
      <c r="H358" s="2" t="str">
        <f>+VLOOKUP(A358,'[1]Base evd cierre 2020'!$B$2:$M$107,11,FALSE)</f>
        <v>ANALISTAS CON GENTE A CARGO</v>
      </c>
      <c r="I358" s="3" t="str">
        <f>+VLOOKUP(A358,'[1]Base evd cierre 2020'!$B$2:$M$107,12,FALSE)</f>
        <v>NO</v>
      </c>
    </row>
    <row r="359" spans="1:9" x14ac:dyDescent="0.2">
      <c r="A359" s="1" t="s">
        <v>154</v>
      </c>
      <c r="B359" s="1" t="s">
        <v>155</v>
      </c>
      <c r="C359" s="1" t="s">
        <v>146</v>
      </c>
      <c r="D359" s="1" t="s">
        <v>147</v>
      </c>
      <c r="E359" s="1" t="s">
        <v>230</v>
      </c>
      <c r="F359" s="1" t="s">
        <v>233</v>
      </c>
      <c r="G359" s="1" t="s">
        <v>7</v>
      </c>
      <c r="H359" s="2" t="str">
        <f>+VLOOKUP(A359,'[1]Base evd cierre 2020'!$B$2:$M$107,11,FALSE)</f>
        <v>ANALISTAS CON GENTE A CARGO</v>
      </c>
      <c r="I359" s="3" t="str">
        <f>+VLOOKUP(A359,'[1]Base evd cierre 2020'!$B$2:$M$107,12,FALSE)</f>
        <v>NO</v>
      </c>
    </row>
    <row r="360" spans="1:9" x14ac:dyDescent="0.2">
      <c r="A360" s="1" t="s">
        <v>154</v>
      </c>
      <c r="B360" s="1" t="s">
        <v>155</v>
      </c>
      <c r="C360" s="1" t="s">
        <v>84</v>
      </c>
      <c r="D360" s="1" t="s">
        <v>85</v>
      </c>
      <c r="E360" s="1" t="s">
        <v>230</v>
      </c>
      <c r="F360" s="1" t="s">
        <v>233</v>
      </c>
      <c r="G360" s="1" t="s">
        <v>7</v>
      </c>
      <c r="H360" s="2" t="str">
        <f>+VLOOKUP(A360,'[1]Base evd cierre 2020'!$B$2:$M$107,11,FALSE)</f>
        <v>ANALISTAS CON GENTE A CARGO</v>
      </c>
      <c r="I360" s="3" t="str">
        <f>+VLOOKUP(A360,'[1]Base evd cierre 2020'!$B$2:$M$107,12,FALSE)</f>
        <v>NO</v>
      </c>
    </row>
    <row r="361" spans="1:9" x14ac:dyDescent="0.2">
      <c r="A361" s="1" t="s">
        <v>156</v>
      </c>
      <c r="B361" s="1" t="s">
        <v>157</v>
      </c>
      <c r="C361" s="1" t="s">
        <v>18</v>
      </c>
      <c r="D361" s="1" t="s">
        <v>19</v>
      </c>
      <c r="E361" s="1" t="s">
        <v>230</v>
      </c>
      <c r="F361" s="1" t="s">
        <v>233</v>
      </c>
      <c r="G361" s="1" t="s">
        <v>7</v>
      </c>
      <c r="H361" s="2" t="str">
        <f>+VLOOKUP(A361,'[1]Base evd cierre 2020'!$B$2:$M$107,11,FALSE)</f>
        <v>OPERADORES AUXILIARES</v>
      </c>
      <c r="I361" s="3" t="str">
        <f>+VLOOKUP(A361,'[1]Base evd cierre 2020'!$B$2:$M$107,12,FALSE)</f>
        <v>NO</v>
      </c>
    </row>
    <row r="362" spans="1:9" x14ac:dyDescent="0.2">
      <c r="A362" s="1" t="s">
        <v>156</v>
      </c>
      <c r="B362" s="1" t="s">
        <v>157</v>
      </c>
      <c r="C362" s="1" t="s">
        <v>156</v>
      </c>
      <c r="D362" s="1" t="s">
        <v>157</v>
      </c>
      <c r="E362" s="1" t="s">
        <v>231</v>
      </c>
      <c r="F362" s="1" t="s">
        <v>233</v>
      </c>
      <c r="G362" s="1" t="s">
        <v>7</v>
      </c>
      <c r="H362" s="2" t="str">
        <f>+VLOOKUP(A362,'[1]Base evd cierre 2020'!$B$2:$M$107,11,FALSE)</f>
        <v>OPERADORES AUXILIARES</v>
      </c>
      <c r="I362" s="3" t="str">
        <f>+VLOOKUP(A362,'[1]Base evd cierre 2020'!$B$2:$M$107,12,FALSE)</f>
        <v>NO</v>
      </c>
    </row>
    <row r="363" spans="1:9" x14ac:dyDescent="0.2">
      <c r="A363" s="1" t="s">
        <v>156</v>
      </c>
      <c r="B363" s="1" t="s">
        <v>157</v>
      </c>
      <c r="C363" s="1" t="s">
        <v>162</v>
      </c>
      <c r="D363" s="1" t="s">
        <v>163</v>
      </c>
      <c r="E363" s="1" t="s">
        <v>230</v>
      </c>
      <c r="F363" s="1" t="s">
        <v>233</v>
      </c>
      <c r="G363" s="1" t="s">
        <v>7</v>
      </c>
      <c r="H363" s="2" t="str">
        <f>+VLOOKUP(A363,'[1]Base evd cierre 2020'!$B$2:$M$107,11,FALSE)</f>
        <v>OPERADORES AUXILIARES</v>
      </c>
      <c r="I363" s="3" t="str">
        <f>+VLOOKUP(A363,'[1]Base evd cierre 2020'!$B$2:$M$107,12,FALSE)</f>
        <v>NO</v>
      </c>
    </row>
    <row r="364" spans="1:9" x14ac:dyDescent="0.2">
      <c r="A364" s="1" t="s">
        <v>156</v>
      </c>
      <c r="B364" s="1" t="s">
        <v>157</v>
      </c>
      <c r="C364" s="1" t="s">
        <v>178</v>
      </c>
      <c r="D364" s="1" t="s">
        <v>179</v>
      </c>
      <c r="E364" s="1" t="s">
        <v>232</v>
      </c>
      <c r="F364" s="1" t="s">
        <v>233</v>
      </c>
      <c r="G364" s="1" t="s">
        <v>7</v>
      </c>
      <c r="H364" s="2" t="str">
        <f>+VLOOKUP(A364,'[1]Base evd cierre 2020'!$B$2:$M$107,11,FALSE)</f>
        <v>OPERADORES AUXILIARES</v>
      </c>
      <c r="I364" s="3" t="str">
        <f>+VLOOKUP(A364,'[1]Base evd cierre 2020'!$B$2:$M$107,12,FALSE)</f>
        <v>NO</v>
      </c>
    </row>
    <row r="365" spans="1:9" x14ac:dyDescent="0.2">
      <c r="A365" s="1" t="s">
        <v>158</v>
      </c>
      <c r="B365" s="1" t="s">
        <v>159</v>
      </c>
      <c r="C365" s="1" t="s">
        <v>158</v>
      </c>
      <c r="D365" s="1" t="s">
        <v>159</v>
      </c>
      <c r="E365" s="1" t="s">
        <v>231</v>
      </c>
      <c r="F365" s="1" t="s">
        <v>233</v>
      </c>
      <c r="G365" s="1" t="s">
        <v>7</v>
      </c>
      <c r="H365" s="2" t="str">
        <f>+VLOOKUP(A365,'[1]Base evd cierre 2020'!$B$2:$M$107,11,FALSE)</f>
        <v>OPERADORES AUXILIARES</v>
      </c>
      <c r="I365" s="3" t="str">
        <f>+VLOOKUP(A365,'[1]Base evd cierre 2020'!$B$2:$M$107,12,FALSE)</f>
        <v>NO</v>
      </c>
    </row>
    <row r="366" spans="1:9" x14ac:dyDescent="0.2">
      <c r="A366" s="1" t="s">
        <v>158</v>
      </c>
      <c r="B366" s="1" t="s">
        <v>159</v>
      </c>
      <c r="C366" s="1" t="s">
        <v>152</v>
      </c>
      <c r="D366" s="1" t="s">
        <v>153</v>
      </c>
      <c r="E366" s="1" t="s">
        <v>232</v>
      </c>
      <c r="F366" s="1" t="s">
        <v>233</v>
      </c>
      <c r="G366" s="1" t="s">
        <v>7</v>
      </c>
      <c r="H366" s="2" t="str">
        <f>+VLOOKUP(A366,'[1]Base evd cierre 2020'!$B$2:$M$107,11,FALSE)</f>
        <v>OPERADORES AUXILIARES</v>
      </c>
      <c r="I366" s="3" t="str">
        <f>+VLOOKUP(A366,'[1]Base evd cierre 2020'!$B$2:$M$107,12,FALSE)</f>
        <v>NO</v>
      </c>
    </row>
    <row r="367" spans="1:9" x14ac:dyDescent="0.2">
      <c r="A367" s="1" t="s">
        <v>158</v>
      </c>
      <c r="B367" s="1" t="s">
        <v>159</v>
      </c>
      <c r="C367" s="1" t="s">
        <v>186</v>
      </c>
      <c r="D367" s="1" t="s">
        <v>187</v>
      </c>
      <c r="E367" s="1" t="s">
        <v>230</v>
      </c>
      <c r="F367" s="1" t="s">
        <v>233</v>
      </c>
      <c r="G367" s="1" t="s">
        <v>7</v>
      </c>
      <c r="H367" s="2" t="str">
        <f>+VLOOKUP(A367,'[1]Base evd cierre 2020'!$B$2:$M$107,11,FALSE)</f>
        <v>OPERADORES AUXILIARES</v>
      </c>
      <c r="I367" s="3" t="str">
        <f>+VLOOKUP(A367,'[1]Base evd cierre 2020'!$B$2:$M$107,12,FALSE)</f>
        <v>NO</v>
      </c>
    </row>
    <row r="368" spans="1:9" x14ac:dyDescent="0.2">
      <c r="A368" s="1" t="s">
        <v>158</v>
      </c>
      <c r="B368" s="1" t="s">
        <v>159</v>
      </c>
      <c r="C368" s="1" t="s">
        <v>116</v>
      </c>
      <c r="D368" s="1" t="s">
        <v>117</v>
      </c>
      <c r="E368" s="1" t="s">
        <v>230</v>
      </c>
      <c r="F368" s="1" t="s">
        <v>233</v>
      </c>
      <c r="G368" s="1" t="s">
        <v>7</v>
      </c>
      <c r="H368" s="2" t="str">
        <f>+VLOOKUP(A368,'[1]Base evd cierre 2020'!$B$2:$M$107,11,FALSE)</f>
        <v>OPERADORES AUXILIARES</v>
      </c>
      <c r="I368" s="3" t="str">
        <f>+VLOOKUP(A368,'[1]Base evd cierre 2020'!$B$2:$M$107,12,FALSE)</f>
        <v>NO</v>
      </c>
    </row>
    <row r="369" spans="1:9" x14ac:dyDescent="0.2">
      <c r="A369" s="1" t="s">
        <v>158</v>
      </c>
      <c r="B369" s="1" t="s">
        <v>159</v>
      </c>
      <c r="C369" s="1" t="s">
        <v>120</v>
      </c>
      <c r="D369" s="1" t="s">
        <v>121</v>
      </c>
      <c r="E369" s="1" t="s">
        <v>230</v>
      </c>
      <c r="F369" s="1" t="s">
        <v>233</v>
      </c>
      <c r="G369" s="1" t="s">
        <v>7</v>
      </c>
      <c r="H369" s="2" t="str">
        <f>+VLOOKUP(A369,'[1]Base evd cierre 2020'!$B$2:$M$107,11,FALSE)</f>
        <v>OPERADORES AUXILIARES</v>
      </c>
      <c r="I369" s="3" t="str">
        <f>+VLOOKUP(A369,'[1]Base evd cierre 2020'!$B$2:$M$107,12,FALSE)</f>
        <v>NO</v>
      </c>
    </row>
    <row r="370" spans="1:9" x14ac:dyDescent="0.2">
      <c r="A370" s="1" t="s">
        <v>160</v>
      </c>
      <c r="B370" s="1" t="s">
        <v>161</v>
      </c>
      <c r="C370" s="1" t="s">
        <v>160</v>
      </c>
      <c r="D370" s="1" t="s">
        <v>161</v>
      </c>
      <c r="E370" s="1" t="s">
        <v>231</v>
      </c>
      <c r="F370" s="1" t="s">
        <v>233</v>
      </c>
      <c r="G370" s="1" t="s">
        <v>7</v>
      </c>
      <c r="H370" s="2" t="str">
        <f>+VLOOKUP(A370,'[1]Base evd cierre 2020'!$B$2:$M$107,11,FALSE)</f>
        <v>DIRECTIVOS</v>
      </c>
      <c r="I370" s="3" t="str">
        <f>+VLOOKUP(A370,'[1]Base evd cierre 2020'!$B$2:$M$107,12,FALSE)</f>
        <v>SI</v>
      </c>
    </row>
    <row r="371" spans="1:9" x14ac:dyDescent="0.2">
      <c r="A371" s="1" t="s">
        <v>160</v>
      </c>
      <c r="B371" s="1" t="s">
        <v>161</v>
      </c>
      <c r="C371" s="1" t="s">
        <v>82</v>
      </c>
      <c r="D371" s="1" t="s">
        <v>83</v>
      </c>
      <c r="E371" s="1" t="s">
        <v>230</v>
      </c>
      <c r="F371" s="1" t="s">
        <v>233</v>
      </c>
      <c r="G371" s="1" t="s">
        <v>7</v>
      </c>
      <c r="H371" s="2" t="str">
        <f>+VLOOKUP(A371,'[1]Base evd cierre 2020'!$B$2:$M$107,11,FALSE)</f>
        <v>DIRECTIVOS</v>
      </c>
      <c r="I371" s="3" t="str">
        <f>+VLOOKUP(A371,'[1]Base evd cierre 2020'!$B$2:$M$107,12,FALSE)</f>
        <v>SI</v>
      </c>
    </row>
    <row r="372" spans="1:9" x14ac:dyDescent="0.2">
      <c r="A372" s="1" t="s">
        <v>160</v>
      </c>
      <c r="B372" s="1" t="s">
        <v>161</v>
      </c>
      <c r="C372" s="1" t="s">
        <v>64</v>
      </c>
      <c r="D372" s="1" t="s">
        <v>65</v>
      </c>
      <c r="E372" s="1" t="s">
        <v>230</v>
      </c>
      <c r="F372" s="1" t="s">
        <v>233</v>
      </c>
      <c r="G372" s="1" t="s">
        <v>7</v>
      </c>
      <c r="H372" s="2" t="str">
        <f>+VLOOKUP(A372,'[1]Base evd cierre 2020'!$B$2:$M$107,11,FALSE)</f>
        <v>DIRECTIVOS</v>
      </c>
      <c r="I372" s="3" t="str">
        <f>+VLOOKUP(A372,'[1]Base evd cierre 2020'!$B$2:$M$107,12,FALSE)</f>
        <v>SI</v>
      </c>
    </row>
    <row r="373" spans="1:9" x14ac:dyDescent="0.2">
      <c r="A373" s="1" t="s">
        <v>160</v>
      </c>
      <c r="B373" s="1" t="s">
        <v>161</v>
      </c>
      <c r="C373" s="1" t="s">
        <v>190</v>
      </c>
      <c r="D373" s="1" t="s">
        <v>191</v>
      </c>
      <c r="E373" s="1" t="s">
        <v>232</v>
      </c>
      <c r="F373" s="1" t="s">
        <v>233</v>
      </c>
      <c r="G373" s="1" t="s">
        <v>7</v>
      </c>
      <c r="H373" s="2" t="str">
        <f>+VLOOKUP(A373,'[1]Base evd cierre 2020'!$B$2:$M$107,11,FALSE)</f>
        <v>DIRECTIVOS</v>
      </c>
      <c r="I373" s="3" t="str">
        <f>+VLOOKUP(A373,'[1]Base evd cierre 2020'!$B$2:$M$107,12,FALSE)</f>
        <v>SI</v>
      </c>
    </row>
    <row r="374" spans="1:9" x14ac:dyDescent="0.2">
      <c r="A374" s="1" t="s">
        <v>160</v>
      </c>
      <c r="B374" s="1" t="s">
        <v>161</v>
      </c>
      <c r="C374" s="1" t="s">
        <v>192</v>
      </c>
      <c r="D374" s="1" t="s">
        <v>193</v>
      </c>
      <c r="E374" s="1" t="s">
        <v>230</v>
      </c>
      <c r="F374" s="1" t="s">
        <v>233</v>
      </c>
      <c r="G374" s="1" t="s">
        <v>7</v>
      </c>
      <c r="H374" s="2" t="str">
        <f>+VLOOKUP(A374,'[1]Base evd cierre 2020'!$B$2:$M$107,11,FALSE)</f>
        <v>DIRECTIVOS</v>
      </c>
      <c r="I374" s="3" t="str">
        <f>+VLOOKUP(A374,'[1]Base evd cierre 2020'!$B$2:$M$107,12,FALSE)</f>
        <v>SI</v>
      </c>
    </row>
    <row r="375" spans="1:9" x14ac:dyDescent="0.2">
      <c r="A375" s="1" t="s">
        <v>162</v>
      </c>
      <c r="B375" s="1" t="s">
        <v>163</v>
      </c>
      <c r="C375" s="1" t="s">
        <v>14</v>
      </c>
      <c r="D375" s="1" t="s">
        <v>15</v>
      </c>
      <c r="E375" s="1" t="s">
        <v>230</v>
      </c>
      <c r="F375" s="1" t="s">
        <v>233</v>
      </c>
      <c r="G375" s="1" t="s">
        <v>7</v>
      </c>
      <c r="H375" s="2" t="str">
        <f>+VLOOKUP(A375,'[1]Base evd cierre 2020'!$B$2:$M$107,11,FALSE)</f>
        <v>TECNICOS</v>
      </c>
      <c r="I375" s="3" t="str">
        <f>+VLOOKUP(A375,'[1]Base evd cierre 2020'!$B$2:$M$107,12,FALSE)</f>
        <v>SI</v>
      </c>
    </row>
    <row r="376" spans="1:9" x14ac:dyDescent="0.2">
      <c r="A376" s="1" t="s">
        <v>162</v>
      </c>
      <c r="B376" s="1" t="s">
        <v>163</v>
      </c>
      <c r="C376" s="1" t="s">
        <v>98</v>
      </c>
      <c r="D376" s="1" t="s">
        <v>99</v>
      </c>
      <c r="E376" s="1" t="s">
        <v>230</v>
      </c>
      <c r="F376" s="1" t="s">
        <v>233</v>
      </c>
      <c r="G376" s="1" t="s">
        <v>7</v>
      </c>
      <c r="H376" s="2" t="str">
        <f>+VLOOKUP(A376,'[1]Base evd cierre 2020'!$B$2:$M$107,11,FALSE)</f>
        <v>TECNICOS</v>
      </c>
      <c r="I376" s="3" t="str">
        <f>+VLOOKUP(A376,'[1]Base evd cierre 2020'!$B$2:$M$107,12,FALSE)</f>
        <v>SI</v>
      </c>
    </row>
    <row r="377" spans="1:9" x14ac:dyDescent="0.2">
      <c r="A377" s="1" t="s">
        <v>162</v>
      </c>
      <c r="B377" s="1" t="s">
        <v>163</v>
      </c>
      <c r="C377" s="1" t="s">
        <v>162</v>
      </c>
      <c r="D377" s="1" t="s">
        <v>163</v>
      </c>
      <c r="E377" s="1" t="s">
        <v>231</v>
      </c>
      <c r="F377" s="1" t="s">
        <v>233</v>
      </c>
      <c r="G377" s="1" t="s">
        <v>7</v>
      </c>
      <c r="H377" s="2" t="str">
        <f>+VLOOKUP(A377,'[1]Base evd cierre 2020'!$B$2:$M$107,11,FALSE)</f>
        <v>TECNICOS</v>
      </c>
      <c r="I377" s="3" t="str">
        <f>+VLOOKUP(A377,'[1]Base evd cierre 2020'!$B$2:$M$107,12,FALSE)</f>
        <v>SI</v>
      </c>
    </row>
    <row r="378" spans="1:9" x14ac:dyDescent="0.2">
      <c r="A378" s="1" t="s">
        <v>162</v>
      </c>
      <c r="B378" s="1" t="s">
        <v>163</v>
      </c>
      <c r="C378" s="1" t="s">
        <v>196</v>
      </c>
      <c r="D378" s="1" t="s">
        <v>197</v>
      </c>
      <c r="E378" s="1" t="s">
        <v>232</v>
      </c>
      <c r="F378" s="1" t="s">
        <v>233</v>
      </c>
      <c r="G378" s="1" t="s">
        <v>7</v>
      </c>
      <c r="H378" s="2" t="str">
        <f>+VLOOKUP(A378,'[1]Base evd cierre 2020'!$B$2:$M$107,11,FALSE)</f>
        <v>TECNICOS</v>
      </c>
      <c r="I378" s="3" t="str">
        <f>+VLOOKUP(A378,'[1]Base evd cierre 2020'!$B$2:$M$107,12,FALSE)</f>
        <v>SI</v>
      </c>
    </row>
    <row r="379" spans="1:9" x14ac:dyDescent="0.2">
      <c r="A379" s="1" t="s">
        <v>164</v>
      </c>
      <c r="B379" s="1" t="s">
        <v>165</v>
      </c>
      <c r="C379" s="1" t="s">
        <v>164</v>
      </c>
      <c r="D379" s="1" t="s">
        <v>165</v>
      </c>
      <c r="E379" s="1" t="s">
        <v>231</v>
      </c>
      <c r="F379" s="1" t="s">
        <v>233</v>
      </c>
      <c r="G379" s="1" t="s">
        <v>7</v>
      </c>
      <c r="H379" s="2" t="str">
        <f>+VLOOKUP(A379,'[1]Base evd cierre 2020'!$B$2:$M$107,11,FALSE)</f>
        <v>ANALISTAS CON GENTE A CARGO</v>
      </c>
      <c r="I379" s="3" t="str">
        <f>+VLOOKUP(A379,'[1]Base evd cierre 2020'!$B$2:$M$107,12,FALSE)</f>
        <v>NO</v>
      </c>
    </row>
    <row r="380" spans="1:9" x14ac:dyDescent="0.2">
      <c r="A380" s="1" t="s">
        <v>164</v>
      </c>
      <c r="B380" s="1" t="s">
        <v>165</v>
      </c>
      <c r="C380" s="1" t="s">
        <v>174</v>
      </c>
      <c r="D380" s="1" t="s">
        <v>175</v>
      </c>
      <c r="E380" s="1" t="s">
        <v>230</v>
      </c>
      <c r="F380" s="1" t="s">
        <v>233</v>
      </c>
      <c r="G380" s="1" t="s">
        <v>7</v>
      </c>
      <c r="H380" s="2" t="str">
        <f>+VLOOKUP(A380,'[1]Base evd cierre 2020'!$B$2:$M$107,11,FALSE)</f>
        <v>ANALISTAS CON GENTE A CARGO</v>
      </c>
      <c r="I380" s="3" t="str">
        <f>+VLOOKUP(A380,'[1]Base evd cierre 2020'!$B$2:$M$107,12,FALSE)</f>
        <v>NO</v>
      </c>
    </row>
    <row r="381" spans="1:9" x14ac:dyDescent="0.2">
      <c r="A381" s="1" t="s">
        <v>164</v>
      </c>
      <c r="B381" s="1" t="s">
        <v>165</v>
      </c>
      <c r="C381" s="1" t="s">
        <v>182</v>
      </c>
      <c r="D381" s="1" t="s">
        <v>183</v>
      </c>
      <c r="E381" s="1" t="s">
        <v>232</v>
      </c>
      <c r="F381" s="1" t="s">
        <v>233</v>
      </c>
      <c r="G381" s="1" t="s">
        <v>7</v>
      </c>
      <c r="H381" s="2" t="str">
        <f>+VLOOKUP(A381,'[1]Base evd cierre 2020'!$B$2:$M$107,11,FALSE)</f>
        <v>ANALISTAS CON GENTE A CARGO</v>
      </c>
      <c r="I381" s="3" t="str">
        <f>+VLOOKUP(A381,'[1]Base evd cierre 2020'!$B$2:$M$107,12,FALSE)</f>
        <v>NO</v>
      </c>
    </row>
    <row r="382" spans="1:9" x14ac:dyDescent="0.2">
      <c r="A382" s="1" t="s">
        <v>164</v>
      </c>
      <c r="B382" s="1" t="s">
        <v>165</v>
      </c>
      <c r="C382" s="1" t="s">
        <v>58</v>
      </c>
      <c r="D382" s="1" t="s">
        <v>59</v>
      </c>
      <c r="E382" s="1" t="s">
        <v>230</v>
      </c>
      <c r="F382" s="1" t="s">
        <v>233</v>
      </c>
      <c r="G382" s="1" t="s">
        <v>7</v>
      </c>
      <c r="H382" s="2" t="str">
        <f>+VLOOKUP(A382,'[1]Base evd cierre 2020'!$B$2:$M$107,11,FALSE)</f>
        <v>ANALISTAS CON GENTE A CARGO</v>
      </c>
      <c r="I382" s="3" t="str">
        <f>+VLOOKUP(A382,'[1]Base evd cierre 2020'!$B$2:$M$107,12,FALSE)</f>
        <v>NO</v>
      </c>
    </row>
    <row r="383" spans="1:9" x14ac:dyDescent="0.2">
      <c r="A383" s="1" t="s">
        <v>166</v>
      </c>
      <c r="B383" s="1" t="s">
        <v>167</v>
      </c>
      <c r="C383" s="1" t="s">
        <v>166</v>
      </c>
      <c r="D383" s="1" t="s">
        <v>167</v>
      </c>
      <c r="E383" s="1" t="s">
        <v>231</v>
      </c>
      <c r="F383" s="1" t="s">
        <v>233</v>
      </c>
      <c r="G383" s="1" t="s">
        <v>7</v>
      </c>
      <c r="H383" s="2" t="str">
        <f>+VLOOKUP(A383,'[1]Base evd cierre 2020'!$B$2:$M$107,11,FALSE)</f>
        <v>TECNICOS</v>
      </c>
      <c r="I383" s="3" t="str">
        <f>+VLOOKUP(A383,'[1]Base evd cierre 2020'!$B$2:$M$107,12,FALSE)</f>
        <v>SI</v>
      </c>
    </row>
    <row r="384" spans="1:9" x14ac:dyDescent="0.2">
      <c r="A384" s="1" t="s">
        <v>166</v>
      </c>
      <c r="B384" s="1" t="s">
        <v>167</v>
      </c>
      <c r="C384" s="1" t="s">
        <v>128</v>
      </c>
      <c r="D384" s="1" t="s">
        <v>129</v>
      </c>
      <c r="E384" s="1" t="s">
        <v>232</v>
      </c>
      <c r="F384" s="1" t="s">
        <v>233</v>
      </c>
      <c r="G384" s="1" t="s">
        <v>7</v>
      </c>
      <c r="H384" s="2" t="str">
        <f>+VLOOKUP(A384,'[1]Base evd cierre 2020'!$B$2:$M$107,11,FALSE)</f>
        <v>TECNICOS</v>
      </c>
      <c r="I384" s="3" t="str">
        <f>+VLOOKUP(A384,'[1]Base evd cierre 2020'!$B$2:$M$107,12,FALSE)</f>
        <v>SI</v>
      </c>
    </row>
    <row r="385" spans="1:9" x14ac:dyDescent="0.2">
      <c r="A385" s="1" t="s">
        <v>166</v>
      </c>
      <c r="B385" s="1" t="s">
        <v>167</v>
      </c>
      <c r="C385" s="1" t="s">
        <v>114</v>
      </c>
      <c r="D385" s="1" t="s">
        <v>115</v>
      </c>
      <c r="E385" s="1" t="s">
        <v>230</v>
      </c>
      <c r="F385" s="1" t="s">
        <v>233</v>
      </c>
      <c r="G385" s="1" t="s">
        <v>7</v>
      </c>
      <c r="H385" s="2" t="str">
        <f>+VLOOKUP(A385,'[1]Base evd cierre 2020'!$B$2:$M$107,11,FALSE)</f>
        <v>TECNICOS</v>
      </c>
      <c r="I385" s="3" t="str">
        <f>+VLOOKUP(A385,'[1]Base evd cierre 2020'!$B$2:$M$107,12,FALSE)</f>
        <v>SI</v>
      </c>
    </row>
    <row r="386" spans="1:9" x14ac:dyDescent="0.2">
      <c r="A386" s="1" t="s">
        <v>166</v>
      </c>
      <c r="B386" s="1" t="s">
        <v>167</v>
      </c>
      <c r="C386" s="1" t="s">
        <v>180</v>
      </c>
      <c r="D386" s="1" t="s">
        <v>181</v>
      </c>
      <c r="E386" s="1" t="s">
        <v>230</v>
      </c>
      <c r="F386" s="1" t="s">
        <v>233</v>
      </c>
      <c r="G386" s="1" t="s">
        <v>7</v>
      </c>
      <c r="H386" s="2" t="str">
        <f>+VLOOKUP(A386,'[1]Base evd cierre 2020'!$B$2:$M$107,11,FALSE)</f>
        <v>TECNICOS</v>
      </c>
      <c r="I386" s="3" t="str">
        <f>+VLOOKUP(A386,'[1]Base evd cierre 2020'!$B$2:$M$107,12,FALSE)</f>
        <v>SI</v>
      </c>
    </row>
    <row r="387" spans="1:9" x14ac:dyDescent="0.2">
      <c r="A387" s="1" t="s">
        <v>166</v>
      </c>
      <c r="B387" s="1" t="s">
        <v>167</v>
      </c>
      <c r="C387" s="1" t="s">
        <v>212</v>
      </c>
      <c r="D387" s="1" t="s">
        <v>213</v>
      </c>
      <c r="E387" s="1" t="s">
        <v>230</v>
      </c>
      <c r="F387" s="1" t="s">
        <v>233</v>
      </c>
      <c r="G387" s="1" t="s">
        <v>7</v>
      </c>
      <c r="H387" s="2" t="str">
        <f>+VLOOKUP(A387,'[1]Base evd cierre 2020'!$B$2:$M$107,11,FALSE)</f>
        <v>TECNICOS</v>
      </c>
      <c r="I387" s="3" t="str">
        <f>+VLOOKUP(A387,'[1]Base evd cierre 2020'!$B$2:$M$107,12,FALSE)</f>
        <v>SI</v>
      </c>
    </row>
    <row r="388" spans="1:9" x14ac:dyDescent="0.2">
      <c r="A388" s="1" t="s">
        <v>168</v>
      </c>
      <c r="B388" s="1" t="s">
        <v>169</v>
      </c>
      <c r="C388" s="1" t="s">
        <v>210</v>
      </c>
      <c r="D388" s="1" t="s">
        <v>211</v>
      </c>
      <c r="E388" s="1" t="s">
        <v>230</v>
      </c>
      <c r="F388" s="1" t="s">
        <v>233</v>
      </c>
      <c r="G388" s="1" t="s">
        <v>7</v>
      </c>
      <c r="H388" s="2" t="str">
        <f>+VLOOKUP(A388,'[1]Base evd cierre 2020'!$B$2:$M$107,11,FALSE)</f>
        <v>ESPECIALISTAS GENTE A CARGO</v>
      </c>
      <c r="I388" s="3" t="str">
        <f>+VLOOKUP(A388,'[1]Base evd cierre 2020'!$B$2:$M$107,12,FALSE)</f>
        <v>NO</v>
      </c>
    </row>
    <row r="389" spans="1:9" x14ac:dyDescent="0.2">
      <c r="A389" s="1" t="s">
        <v>168</v>
      </c>
      <c r="B389" s="1" t="s">
        <v>169</v>
      </c>
      <c r="C389" s="1" t="s">
        <v>86</v>
      </c>
      <c r="D389" s="1" t="s">
        <v>87</v>
      </c>
      <c r="E389" s="1" t="s">
        <v>230</v>
      </c>
      <c r="F389" s="1" t="s">
        <v>233</v>
      </c>
      <c r="G389" s="1" t="s">
        <v>7</v>
      </c>
      <c r="H389" s="2" t="str">
        <f>+VLOOKUP(A389,'[1]Base evd cierre 2020'!$B$2:$M$107,11,FALSE)</f>
        <v>ESPECIALISTAS GENTE A CARGO</v>
      </c>
      <c r="I389" s="3" t="str">
        <f>+VLOOKUP(A389,'[1]Base evd cierre 2020'!$B$2:$M$107,12,FALSE)</f>
        <v>NO</v>
      </c>
    </row>
    <row r="390" spans="1:9" x14ac:dyDescent="0.2">
      <c r="A390" s="1" t="s">
        <v>168</v>
      </c>
      <c r="B390" s="1" t="s">
        <v>169</v>
      </c>
      <c r="C390" s="1" t="s">
        <v>134</v>
      </c>
      <c r="D390" s="1" t="s">
        <v>135</v>
      </c>
      <c r="E390" s="1" t="s">
        <v>230</v>
      </c>
      <c r="F390" s="1" t="s">
        <v>233</v>
      </c>
      <c r="G390" s="1" t="s">
        <v>7</v>
      </c>
      <c r="H390" s="2" t="str">
        <f>+VLOOKUP(A390,'[1]Base evd cierre 2020'!$B$2:$M$107,11,FALSE)</f>
        <v>ESPECIALISTAS GENTE A CARGO</v>
      </c>
      <c r="I390" s="3" t="str">
        <f>+VLOOKUP(A390,'[1]Base evd cierre 2020'!$B$2:$M$107,12,FALSE)</f>
        <v>NO</v>
      </c>
    </row>
    <row r="391" spans="1:9" x14ac:dyDescent="0.2">
      <c r="A391" s="1" t="s">
        <v>168</v>
      </c>
      <c r="B391" s="1" t="s">
        <v>169</v>
      </c>
      <c r="C391" s="1" t="s">
        <v>168</v>
      </c>
      <c r="D391" s="1" t="s">
        <v>169</v>
      </c>
      <c r="E391" s="1" t="s">
        <v>231</v>
      </c>
      <c r="F391" s="1" t="s">
        <v>233</v>
      </c>
      <c r="G391" s="1" t="s">
        <v>7</v>
      </c>
      <c r="H391" s="2" t="str">
        <f>+VLOOKUP(A391,'[1]Base evd cierre 2020'!$B$2:$M$107,11,FALSE)</f>
        <v>ESPECIALISTAS GENTE A CARGO</v>
      </c>
      <c r="I391" s="3" t="str">
        <f>+VLOOKUP(A391,'[1]Base evd cierre 2020'!$B$2:$M$107,12,FALSE)</f>
        <v>NO</v>
      </c>
    </row>
    <row r="392" spans="1:9" x14ac:dyDescent="0.2">
      <c r="A392" s="1" t="s">
        <v>168</v>
      </c>
      <c r="B392" s="1" t="s">
        <v>169</v>
      </c>
      <c r="C392" s="1" t="s">
        <v>192</v>
      </c>
      <c r="D392" s="1" t="s">
        <v>193</v>
      </c>
      <c r="E392" s="1" t="s">
        <v>232</v>
      </c>
      <c r="F392" s="1" t="s">
        <v>233</v>
      </c>
      <c r="G392" s="1" t="s">
        <v>7</v>
      </c>
      <c r="H392" s="2" t="str">
        <f>+VLOOKUP(A392,'[1]Base evd cierre 2020'!$B$2:$M$107,11,FALSE)</f>
        <v>ESPECIALISTAS GENTE A CARGO</v>
      </c>
      <c r="I392" s="3" t="str">
        <f>+VLOOKUP(A392,'[1]Base evd cierre 2020'!$B$2:$M$107,12,FALSE)</f>
        <v>NO</v>
      </c>
    </row>
    <row r="393" spans="1:9" x14ac:dyDescent="0.2">
      <c r="A393" s="1" t="s">
        <v>170</v>
      </c>
      <c r="B393" s="1" t="s">
        <v>171</v>
      </c>
      <c r="C393" s="1" t="s">
        <v>154</v>
      </c>
      <c r="D393" s="1" t="s">
        <v>155</v>
      </c>
      <c r="E393" s="1" t="s">
        <v>232</v>
      </c>
      <c r="F393" s="1" t="s">
        <v>233</v>
      </c>
      <c r="G393" s="1" t="s">
        <v>7</v>
      </c>
      <c r="H393" s="2" t="str">
        <f>+VLOOKUP(A393,'[1]Base evd cierre 2020'!$B$2:$M$107,11,FALSE)</f>
        <v>OPERADORES AUXILIARES</v>
      </c>
      <c r="I393" s="3" t="str">
        <f>+VLOOKUP(A393,'[1]Base evd cierre 2020'!$B$2:$M$107,12,FALSE)</f>
        <v>NO</v>
      </c>
    </row>
    <row r="394" spans="1:9" x14ac:dyDescent="0.2">
      <c r="A394" s="1" t="s">
        <v>170</v>
      </c>
      <c r="B394" s="1" t="s">
        <v>171</v>
      </c>
      <c r="C394" s="1" t="s">
        <v>170</v>
      </c>
      <c r="D394" s="1" t="s">
        <v>171</v>
      </c>
      <c r="E394" s="1" t="s">
        <v>231</v>
      </c>
      <c r="F394" s="1" t="s">
        <v>233</v>
      </c>
      <c r="G394" s="1" t="s">
        <v>7</v>
      </c>
      <c r="H394" s="2" t="str">
        <f>+VLOOKUP(A394,'[1]Base evd cierre 2020'!$B$2:$M$107,11,FALSE)</f>
        <v>OPERADORES AUXILIARES</v>
      </c>
      <c r="I394" s="3" t="str">
        <f>+VLOOKUP(A394,'[1]Base evd cierre 2020'!$B$2:$M$107,12,FALSE)</f>
        <v>NO</v>
      </c>
    </row>
    <row r="395" spans="1:9" x14ac:dyDescent="0.2">
      <c r="A395" s="1" t="s">
        <v>170</v>
      </c>
      <c r="B395" s="1" t="s">
        <v>171</v>
      </c>
      <c r="C395" s="1" t="s">
        <v>142</v>
      </c>
      <c r="D395" s="1" t="s">
        <v>143</v>
      </c>
      <c r="E395" s="1" t="s">
        <v>230</v>
      </c>
      <c r="F395" s="1" t="s">
        <v>233</v>
      </c>
      <c r="G395" s="1" t="s">
        <v>7</v>
      </c>
      <c r="H395" s="2" t="str">
        <f>+VLOOKUP(A395,'[1]Base evd cierre 2020'!$B$2:$M$107,11,FALSE)</f>
        <v>OPERADORES AUXILIARES</v>
      </c>
      <c r="I395" s="3" t="str">
        <f>+VLOOKUP(A395,'[1]Base evd cierre 2020'!$B$2:$M$107,12,FALSE)</f>
        <v>NO</v>
      </c>
    </row>
    <row r="396" spans="1:9" x14ac:dyDescent="0.2">
      <c r="A396" s="1" t="s">
        <v>170</v>
      </c>
      <c r="B396" s="1" t="s">
        <v>171</v>
      </c>
      <c r="C396" s="1" t="s">
        <v>118</v>
      </c>
      <c r="D396" s="1" t="s">
        <v>119</v>
      </c>
      <c r="E396" s="1" t="s">
        <v>230</v>
      </c>
      <c r="F396" s="1" t="s">
        <v>233</v>
      </c>
      <c r="G396" s="1" t="s">
        <v>7</v>
      </c>
      <c r="H396" s="2" t="str">
        <f>+VLOOKUP(A396,'[1]Base evd cierre 2020'!$B$2:$M$107,11,FALSE)</f>
        <v>OPERADORES AUXILIARES</v>
      </c>
      <c r="I396" s="3" t="str">
        <f>+VLOOKUP(A396,'[1]Base evd cierre 2020'!$B$2:$M$107,12,FALSE)</f>
        <v>NO</v>
      </c>
    </row>
    <row r="397" spans="1:9" x14ac:dyDescent="0.2">
      <c r="A397" s="1" t="s">
        <v>170</v>
      </c>
      <c r="B397" s="1" t="s">
        <v>171</v>
      </c>
      <c r="C397" s="1" t="s">
        <v>48</v>
      </c>
      <c r="D397" s="1" t="s">
        <v>49</v>
      </c>
      <c r="E397" s="1" t="s">
        <v>230</v>
      </c>
      <c r="F397" s="1" t="s">
        <v>233</v>
      </c>
      <c r="G397" s="1" t="s">
        <v>7</v>
      </c>
      <c r="H397" s="2" t="str">
        <f>+VLOOKUP(A397,'[1]Base evd cierre 2020'!$B$2:$M$107,11,FALSE)</f>
        <v>OPERADORES AUXILIARES</v>
      </c>
      <c r="I397" s="3" t="str">
        <f>+VLOOKUP(A397,'[1]Base evd cierre 2020'!$B$2:$M$107,12,FALSE)</f>
        <v>NO</v>
      </c>
    </row>
    <row r="398" spans="1:9" x14ac:dyDescent="0.2">
      <c r="A398" s="1" t="s">
        <v>172</v>
      </c>
      <c r="B398" s="1" t="s">
        <v>173</v>
      </c>
      <c r="C398" s="1" t="s">
        <v>160</v>
      </c>
      <c r="D398" s="1" t="s">
        <v>161</v>
      </c>
      <c r="E398" s="1" t="s">
        <v>232</v>
      </c>
      <c r="F398" s="1" t="s">
        <v>233</v>
      </c>
      <c r="G398" s="1" t="s">
        <v>7</v>
      </c>
      <c r="H398" s="2" t="str">
        <f>+VLOOKUP(A398,'[1]Base evd cierre 2020'!$B$2:$M$107,11,FALSE)</f>
        <v>ESPECIALISTAS GENTE A CARGO</v>
      </c>
      <c r="I398" s="3" t="str">
        <f>+VLOOKUP(A398,'[1]Base evd cierre 2020'!$B$2:$M$107,12,FALSE)</f>
        <v>SI</v>
      </c>
    </row>
    <row r="399" spans="1:9" x14ac:dyDescent="0.2">
      <c r="A399" s="1" t="s">
        <v>172</v>
      </c>
      <c r="B399" s="1" t="s">
        <v>173</v>
      </c>
      <c r="C399" s="1" t="s">
        <v>172</v>
      </c>
      <c r="D399" s="1" t="s">
        <v>173</v>
      </c>
      <c r="E399" s="1" t="s">
        <v>231</v>
      </c>
      <c r="F399" s="1" t="s">
        <v>233</v>
      </c>
      <c r="G399" s="1" t="s">
        <v>7</v>
      </c>
      <c r="H399" s="2" t="str">
        <f>+VLOOKUP(A399,'[1]Base evd cierre 2020'!$B$2:$M$107,11,FALSE)</f>
        <v>ESPECIALISTAS GENTE A CARGO</v>
      </c>
      <c r="I399" s="3" t="str">
        <f>+VLOOKUP(A399,'[1]Base evd cierre 2020'!$B$2:$M$107,12,FALSE)</f>
        <v>SI</v>
      </c>
    </row>
    <row r="400" spans="1:9" x14ac:dyDescent="0.2">
      <c r="A400" s="1" t="s">
        <v>172</v>
      </c>
      <c r="B400" s="1" t="s">
        <v>173</v>
      </c>
      <c r="C400" s="1" t="s">
        <v>200</v>
      </c>
      <c r="D400" s="1" t="s">
        <v>201</v>
      </c>
      <c r="E400" s="1" t="s">
        <v>230</v>
      </c>
      <c r="F400" s="1" t="s">
        <v>233</v>
      </c>
      <c r="G400" s="1" t="s">
        <v>7</v>
      </c>
      <c r="H400" s="2" t="str">
        <f>+VLOOKUP(A400,'[1]Base evd cierre 2020'!$B$2:$M$107,11,FALSE)</f>
        <v>ESPECIALISTAS GENTE A CARGO</v>
      </c>
      <c r="I400" s="3" t="str">
        <f>+VLOOKUP(A400,'[1]Base evd cierre 2020'!$B$2:$M$107,12,FALSE)</f>
        <v>SI</v>
      </c>
    </row>
    <row r="401" spans="1:9" x14ac:dyDescent="0.2">
      <c r="A401" s="1" t="s">
        <v>172</v>
      </c>
      <c r="B401" s="1" t="s">
        <v>173</v>
      </c>
      <c r="C401" s="1" t="s">
        <v>40</v>
      </c>
      <c r="D401" s="1" t="s">
        <v>41</v>
      </c>
      <c r="E401" s="1" t="s">
        <v>230</v>
      </c>
      <c r="F401" s="1" t="s">
        <v>233</v>
      </c>
      <c r="G401" s="1" t="s">
        <v>7</v>
      </c>
      <c r="H401" s="2" t="str">
        <f>+VLOOKUP(A401,'[1]Base evd cierre 2020'!$B$2:$M$107,11,FALSE)</f>
        <v>ESPECIALISTAS GENTE A CARGO</v>
      </c>
      <c r="I401" s="3" t="str">
        <f>+VLOOKUP(A401,'[1]Base evd cierre 2020'!$B$2:$M$107,12,FALSE)</f>
        <v>SI</v>
      </c>
    </row>
    <row r="402" spans="1:9" x14ac:dyDescent="0.2">
      <c r="A402" s="1" t="s">
        <v>172</v>
      </c>
      <c r="B402" s="1" t="s">
        <v>173</v>
      </c>
      <c r="C402" s="1" t="s">
        <v>202</v>
      </c>
      <c r="D402" s="1" t="s">
        <v>203</v>
      </c>
      <c r="E402" s="1" t="s">
        <v>230</v>
      </c>
      <c r="F402" s="1" t="s">
        <v>233</v>
      </c>
      <c r="G402" s="1" t="s">
        <v>7</v>
      </c>
      <c r="H402" s="2" t="str">
        <f>+VLOOKUP(A402,'[1]Base evd cierre 2020'!$B$2:$M$107,11,FALSE)</f>
        <v>ESPECIALISTAS GENTE A CARGO</v>
      </c>
      <c r="I402" s="3" t="str">
        <f>+VLOOKUP(A402,'[1]Base evd cierre 2020'!$B$2:$M$107,12,FALSE)</f>
        <v>SI</v>
      </c>
    </row>
    <row r="403" spans="1:9" x14ac:dyDescent="0.2">
      <c r="A403" s="1" t="s">
        <v>174</v>
      </c>
      <c r="B403" s="1" t="s">
        <v>175</v>
      </c>
      <c r="C403" s="1" t="s">
        <v>174</v>
      </c>
      <c r="D403" s="1" t="s">
        <v>175</v>
      </c>
      <c r="E403" s="1" t="s">
        <v>231</v>
      </c>
      <c r="F403" s="1" t="s">
        <v>233</v>
      </c>
      <c r="G403" s="1" t="s">
        <v>7</v>
      </c>
      <c r="H403" s="2" t="str">
        <f>+VLOOKUP(A403,'[1]Base evd cierre 2020'!$B$2:$M$107,11,FALSE)</f>
        <v>ANALISTAS CON GENTE A CARGO</v>
      </c>
      <c r="I403" s="3" t="str">
        <f>+VLOOKUP(A403,'[1]Base evd cierre 2020'!$B$2:$M$107,12,FALSE)</f>
        <v>NO</v>
      </c>
    </row>
    <row r="404" spans="1:9" x14ac:dyDescent="0.2">
      <c r="A404" s="1" t="s">
        <v>174</v>
      </c>
      <c r="B404" s="1" t="s">
        <v>175</v>
      </c>
      <c r="C404" s="1" t="s">
        <v>182</v>
      </c>
      <c r="D404" s="1" t="s">
        <v>183</v>
      </c>
      <c r="E404" s="1" t="s">
        <v>232</v>
      </c>
      <c r="F404" s="1" t="s">
        <v>233</v>
      </c>
      <c r="G404" s="1" t="s">
        <v>7</v>
      </c>
      <c r="H404" s="2" t="str">
        <f>+VLOOKUP(A404,'[1]Base evd cierre 2020'!$B$2:$M$107,11,FALSE)</f>
        <v>ANALISTAS CON GENTE A CARGO</v>
      </c>
      <c r="I404" s="3" t="str">
        <f>+VLOOKUP(A404,'[1]Base evd cierre 2020'!$B$2:$M$107,12,FALSE)</f>
        <v>NO</v>
      </c>
    </row>
    <row r="405" spans="1:9" x14ac:dyDescent="0.2">
      <c r="A405" s="1" t="s">
        <v>174</v>
      </c>
      <c r="B405" s="1" t="s">
        <v>175</v>
      </c>
      <c r="C405" s="1" t="s">
        <v>204</v>
      </c>
      <c r="D405" s="1" t="s">
        <v>205</v>
      </c>
      <c r="E405" s="1" t="s">
        <v>230</v>
      </c>
      <c r="F405" s="1" t="s">
        <v>233</v>
      </c>
      <c r="G405" s="1" t="s">
        <v>7</v>
      </c>
      <c r="H405" s="2" t="str">
        <f>+VLOOKUP(A405,'[1]Base evd cierre 2020'!$B$2:$M$107,11,FALSE)</f>
        <v>ANALISTAS CON GENTE A CARGO</v>
      </c>
      <c r="I405" s="3" t="str">
        <f>+VLOOKUP(A405,'[1]Base evd cierre 2020'!$B$2:$M$107,12,FALSE)</f>
        <v>NO</v>
      </c>
    </row>
    <row r="406" spans="1:9" x14ac:dyDescent="0.2">
      <c r="A406" s="1" t="s">
        <v>174</v>
      </c>
      <c r="B406" s="1" t="s">
        <v>175</v>
      </c>
      <c r="C406" s="1" t="s">
        <v>178</v>
      </c>
      <c r="D406" s="1" t="s">
        <v>179</v>
      </c>
      <c r="E406" s="1" t="s">
        <v>230</v>
      </c>
      <c r="F406" s="1" t="s">
        <v>233</v>
      </c>
      <c r="G406" s="1" t="s">
        <v>7</v>
      </c>
      <c r="H406" s="2" t="str">
        <f>+VLOOKUP(A406,'[1]Base evd cierre 2020'!$B$2:$M$107,11,FALSE)</f>
        <v>ANALISTAS CON GENTE A CARGO</v>
      </c>
      <c r="I406" s="3" t="str">
        <f>+VLOOKUP(A406,'[1]Base evd cierre 2020'!$B$2:$M$107,12,FALSE)</f>
        <v>NO</v>
      </c>
    </row>
    <row r="407" spans="1:9" x14ac:dyDescent="0.2">
      <c r="A407" s="1" t="s">
        <v>176</v>
      </c>
      <c r="B407" s="1" t="s">
        <v>177</v>
      </c>
      <c r="C407" s="1" t="s">
        <v>160</v>
      </c>
      <c r="D407" s="1" t="s">
        <v>161</v>
      </c>
      <c r="E407" s="1" t="s">
        <v>230</v>
      </c>
      <c r="F407" s="1" t="s">
        <v>233</v>
      </c>
      <c r="G407" s="1" t="s">
        <v>7</v>
      </c>
      <c r="H407" s="2" t="str">
        <f>+VLOOKUP(A407,'[1]Base evd cierre 2020'!$B$2:$M$107,11,FALSE)</f>
        <v>TECNICOS</v>
      </c>
      <c r="I407" s="3" t="str">
        <f>+VLOOKUP(A407,'[1]Base evd cierre 2020'!$B$2:$M$107,12,FALSE)</f>
        <v>SI</v>
      </c>
    </row>
    <row r="408" spans="1:9" x14ac:dyDescent="0.2">
      <c r="A408" s="1" t="s">
        <v>176</v>
      </c>
      <c r="B408" s="1" t="s">
        <v>177</v>
      </c>
      <c r="C408" s="1" t="s">
        <v>128</v>
      </c>
      <c r="D408" s="1" t="s">
        <v>129</v>
      </c>
      <c r="E408" s="1" t="s">
        <v>232</v>
      </c>
      <c r="F408" s="1" t="s">
        <v>233</v>
      </c>
      <c r="G408" s="1" t="s">
        <v>7</v>
      </c>
      <c r="H408" s="2" t="str">
        <f>+VLOOKUP(A408,'[1]Base evd cierre 2020'!$B$2:$M$107,11,FALSE)</f>
        <v>TECNICOS</v>
      </c>
      <c r="I408" s="3" t="str">
        <f>+VLOOKUP(A408,'[1]Base evd cierre 2020'!$B$2:$M$107,12,FALSE)</f>
        <v>SI</v>
      </c>
    </row>
    <row r="409" spans="1:9" x14ac:dyDescent="0.2">
      <c r="A409" s="1" t="s">
        <v>176</v>
      </c>
      <c r="B409" s="1" t="s">
        <v>177</v>
      </c>
      <c r="C409" s="1" t="s">
        <v>172</v>
      </c>
      <c r="D409" s="1" t="s">
        <v>173</v>
      </c>
      <c r="E409" s="1" t="s">
        <v>230</v>
      </c>
      <c r="F409" s="1" t="s">
        <v>233</v>
      </c>
      <c r="G409" s="1" t="s">
        <v>7</v>
      </c>
      <c r="H409" s="2" t="str">
        <f>+VLOOKUP(A409,'[1]Base evd cierre 2020'!$B$2:$M$107,11,FALSE)</f>
        <v>TECNICOS</v>
      </c>
      <c r="I409" s="3" t="str">
        <f>+VLOOKUP(A409,'[1]Base evd cierre 2020'!$B$2:$M$107,12,FALSE)</f>
        <v>SI</v>
      </c>
    </row>
    <row r="410" spans="1:9" x14ac:dyDescent="0.2">
      <c r="A410" s="1" t="s">
        <v>176</v>
      </c>
      <c r="B410" s="1" t="s">
        <v>177</v>
      </c>
      <c r="C410" s="1" t="s">
        <v>176</v>
      </c>
      <c r="D410" s="1" t="s">
        <v>177</v>
      </c>
      <c r="E410" s="1" t="s">
        <v>231</v>
      </c>
      <c r="F410" s="1" t="s">
        <v>233</v>
      </c>
      <c r="G410" s="1" t="s">
        <v>7</v>
      </c>
      <c r="H410" s="2" t="str">
        <f>+VLOOKUP(A410,'[1]Base evd cierre 2020'!$B$2:$M$107,11,FALSE)</f>
        <v>TECNICOS</v>
      </c>
      <c r="I410" s="3" t="str">
        <f>+VLOOKUP(A410,'[1]Base evd cierre 2020'!$B$2:$M$107,12,FALSE)</f>
        <v>SI</v>
      </c>
    </row>
    <row r="411" spans="1:9" x14ac:dyDescent="0.2">
      <c r="A411" s="1" t="s">
        <v>176</v>
      </c>
      <c r="B411" s="1" t="s">
        <v>177</v>
      </c>
      <c r="C411" s="1" t="s">
        <v>32</v>
      </c>
      <c r="D411" s="1" t="s">
        <v>33</v>
      </c>
      <c r="E411" s="1" t="s">
        <v>230</v>
      </c>
      <c r="F411" s="1" t="s">
        <v>233</v>
      </c>
      <c r="G411" s="1" t="s">
        <v>7</v>
      </c>
      <c r="H411" s="2" t="str">
        <f>+VLOOKUP(A411,'[1]Base evd cierre 2020'!$B$2:$M$107,11,FALSE)</f>
        <v>TECNICOS</v>
      </c>
      <c r="I411" s="3" t="str">
        <f>+VLOOKUP(A411,'[1]Base evd cierre 2020'!$B$2:$M$107,12,FALSE)</f>
        <v>SI</v>
      </c>
    </row>
    <row r="412" spans="1:9" x14ac:dyDescent="0.2">
      <c r="A412" s="1" t="s">
        <v>178</v>
      </c>
      <c r="B412" s="1" t="s">
        <v>179</v>
      </c>
      <c r="C412" s="1" t="s">
        <v>154</v>
      </c>
      <c r="D412" s="1" t="s">
        <v>155</v>
      </c>
      <c r="E412" s="1" t="s">
        <v>230</v>
      </c>
      <c r="F412" s="1" t="s">
        <v>233</v>
      </c>
      <c r="G412" s="1" t="s">
        <v>7</v>
      </c>
      <c r="H412" s="2" t="str">
        <f>+VLOOKUP(A412,'[1]Base evd cierre 2020'!$B$2:$M$107,11,FALSE)</f>
        <v>ANALISTAS CON GENTE A CARGO</v>
      </c>
      <c r="I412" s="3" t="str">
        <f>+VLOOKUP(A412,'[1]Base evd cierre 2020'!$B$2:$M$107,12,FALSE)</f>
        <v>NO</v>
      </c>
    </row>
    <row r="413" spans="1:9" x14ac:dyDescent="0.2">
      <c r="A413" s="1" t="s">
        <v>178</v>
      </c>
      <c r="B413" s="1" t="s">
        <v>179</v>
      </c>
      <c r="C413" s="1" t="s">
        <v>18</v>
      </c>
      <c r="D413" s="1" t="s">
        <v>19</v>
      </c>
      <c r="E413" s="1" t="s">
        <v>230</v>
      </c>
      <c r="F413" s="1" t="s">
        <v>233</v>
      </c>
      <c r="G413" s="1" t="s">
        <v>7</v>
      </c>
      <c r="H413" s="2" t="str">
        <f>+VLOOKUP(A413,'[1]Base evd cierre 2020'!$B$2:$M$107,11,FALSE)</f>
        <v>ANALISTAS CON GENTE A CARGO</v>
      </c>
      <c r="I413" s="3" t="str">
        <f>+VLOOKUP(A413,'[1]Base evd cierre 2020'!$B$2:$M$107,12,FALSE)</f>
        <v>NO</v>
      </c>
    </row>
    <row r="414" spans="1:9" x14ac:dyDescent="0.2">
      <c r="A414" s="1" t="s">
        <v>178</v>
      </c>
      <c r="B414" s="1" t="s">
        <v>179</v>
      </c>
      <c r="C414" s="1" t="s">
        <v>14</v>
      </c>
      <c r="D414" s="1" t="s">
        <v>15</v>
      </c>
      <c r="E414" s="1" t="s">
        <v>232</v>
      </c>
      <c r="F414" s="1" t="s">
        <v>233</v>
      </c>
      <c r="G414" s="1" t="s">
        <v>7</v>
      </c>
      <c r="H414" s="2" t="str">
        <f>+VLOOKUP(A414,'[1]Base evd cierre 2020'!$B$2:$M$107,11,FALSE)</f>
        <v>ANALISTAS CON GENTE A CARGO</v>
      </c>
      <c r="I414" s="3" t="str">
        <f>+VLOOKUP(A414,'[1]Base evd cierre 2020'!$B$2:$M$107,12,FALSE)</f>
        <v>NO</v>
      </c>
    </row>
    <row r="415" spans="1:9" x14ac:dyDescent="0.2">
      <c r="A415" s="1" t="s">
        <v>178</v>
      </c>
      <c r="B415" s="1" t="s">
        <v>179</v>
      </c>
      <c r="C415" s="1" t="s">
        <v>162</v>
      </c>
      <c r="D415" s="1" t="s">
        <v>163</v>
      </c>
      <c r="E415" s="1" t="s">
        <v>230</v>
      </c>
      <c r="F415" s="1" t="s">
        <v>233</v>
      </c>
      <c r="G415" s="1" t="s">
        <v>7</v>
      </c>
      <c r="H415" s="2" t="str">
        <f>+VLOOKUP(A415,'[1]Base evd cierre 2020'!$B$2:$M$107,11,FALSE)</f>
        <v>ANALISTAS CON GENTE A CARGO</v>
      </c>
      <c r="I415" s="3" t="str">
        <f>+VLOOKUP(A415,'[1]Base evd cierre 2020'!$B$2:$M$107,12,FALSE)</f>
        <v>NO</v>
      </c>
    </row>
    <row r="416" spans="1:9" x14ac:dyDescent="0.2">
      <c r="A416" s="1" t="s">
        <v>178</v>
      </c>
      <c r="B416" s="1" t="s">
        <v>179</v>
      </c>
      <c r="C416" s="1" t="s">
        <v>178</v>
      </c>
      <c r="D416" s="1" t="s">
        <v>179</v>
      </c>
      <c r="E416" s="1" t="s">
        <v>231</v>
      </c>
      <c r="F416" s="1" t="s">
        <v>233</v>
      </c>
      <c r="G416" s="1" t="s">
        <v>7</v>
      </c>
      <c r="H416" s="2" t="str">
        <f>+VLOOKUP(A416,'[1]Base evd cierre 2020'!$B$2:$M$107,11,FALSE)</f>
        <v>ANALISTAS CON GENTE A CARGO</v>
      </c>
      <c r="I416" s="3" t="str">
        <f>+VLOOKUP(A416,'[1]Base evd cierre 2020'!$B$2:$M$107,12,FALSE)</f>
        <v>NO</v>
      </c>
    </row>
    <row r="417" spans="1:9" x14ac:dyDescent="0.2">
      <c r="A417" s="1" t="s">
        <v>180</v>
      </c>
      <c r="B417" s="1" t="s">
        <v>181</v>
      </c>
      <c r="C417" s="1" t="s">
        <v>72</v>
      </c>
      <c r="D417" s="1" t="s">
        <v>73</v>
      </c>
      <c r="E417" s="1" t="s">
        <v>230</v>
      </c>
      <c r="F417" s="1" t="s">
        <v>233</v>
      </c>
      <c r="G417" s="1" t="s">
        <v>7</v>
      </c>
      <c r="H417" s="2" t="str">
        <f>+VLOOKUP(A417,'[1]Base evd cierre 2020'!$B$2:$M$107,11,FALSE)</f>
        <v xml:space="preserve">ANALISTAS </v>
      </c>
      <c r="I417" s="3" t="str">
        <f>+VLOOKUP(A417,'[1]Base evd cierre 2020'!$B$2:$M$107,12,FALSE)</f>
        <v>NO</v>
      </c>
    </row>
    <row r="418" spans="1:9" x14ac:dyDescent="0.2">
      <c r="A418" s="1" t="s">
        <v>180</v>
      </c>
      <c r="B418" s="1" t="s">
        <v>181</v>
      </c>
      <c r="C418" s="1" t="s">
        <v>88</v>
      </c>
      <c r="D418" s="1" t="s">
        <v>89</v>
      </c>
      <c r="E418" s="1" t="s">
        <v>232</v>
      </c>
      <c r="F418" s="1" t="s">
        <v>233</v>
      </c>
      <c r="G418" s="1" t="s">
        <v>7</v>
      </c>
      <c r="H418" s="2" t="str">
        <f>+VLOOKUP(A418,'[1]Base evd cierre 2020'!$B$2:$M$107,11,FALSE)</f>
        <v xml:space="preserve">ANALISTAS </v>
      </c>
      <c r="I418" s="3" t="str">
        <f>+VLOOKUP(A418,'[1]Base evd cierre 2020'!$B$2:$M$107,12,FALSE)</f>
        <v>NO</v>
      </c>
    </row>
    <row r="419" spans="1:9" x14ac:dyDescent="0.2">
      <c r="A419" s="1" t="s">
        <v>180</v>
      </c>
      <c r="B419" s="1" t="s">
        <v>181</v>
      </c>
      <c r="C419" s="1" t="s">
        <v>184</v>
      </c>
      <c r="D419" s="1" t="s">
        <v>185</v>
      </c>
      <c r="E419" s="1" t="s">
        <v>230</v>
      </c>
      <c r="F419" s="1" t="s">
        <v>233</v>
      </c>
      <c r="G419" s="1" t="s">
        <v>7</v>
      </c>
      <c r="H419" s="2" t="str">
        <f>+VLOOKUP(A419,'[1]Base evd cierre 2020'!$B$2:$M$107,11,FALSE)</f>
        <v xml:space="preserve">ANALISTAS </v>
      </c>
      <c r="I419" s="3" t="str">
        <f>+VLOOKUP(A419,'[1]Base evd cierre 2020'!$B$2:$M$107,12,FALSE)</f>
        <v>NO</v>
      </c>
    </row>
    <row r="420" spans="1:9" x14ac:dyDescent="0.2">
      <c r="A420" s="1" t="s">
        <v>180</v>
      </c>
      <c r="B420" s="1" t="s">
        <v>181</v>
      </c>
      <c r="C420" s="1" t="s">
        <v>126</v>
      </c>
      <c r="D420" s="1" t="s">
        <v>127</v>
      </c>
      <c r="E420" s="1" t="s">
        <v>230</v>
      </c>
      <c r="F420" s="1" t="s">
        <v>233</v>
      </c>
      <c r="G420" s="1" t="s">
        <v>7</v>
      </c>
      <c r="H420" s="2" t="str">
        <f>+VLOOKUP(A420,'[1]Base evd cierre 2020'!$B$2:$M$107,11,FALSE)</f>
        <v xml:space="preserve">ANALISTAS </v>
      </c>
      <c r="I420" s="3" t="str">
        <f>+VLOOKUP(A420,'[1]Base evd cierre 2020'!$B$2:$M$107,12,FALSE)</f>
        <v>NO</v>
      </c>
    </row>
    <row r="421" spans="1:9" x14ac:dyDescent="0.2">
      <c r="A421" s="1" t="s">
        <v>180</v>
      </c>
      <c r="B421" s="1" t="s">
        <v>181</v>
      </c>
      <c r="C421" s="1" t="s">
        <v>180</v>
      </c>
      <c r="D421" s="1" t="s">
        <v>181</v>
      </c>
      <c r="E421" s="1" t="s">
        <v>231</v>
      </c>
      <c r="F421" s="1" t="s">
        <v>233</v>
      </c>
      <c r="G421" s="1" t="s">
        <v>7</v>
      </c>
      <c r="H421" s="2" t="str">
        <f>+VLOOKUP(A421,'[1]Base evd cierre 2020'!$B$2:$M$107,11,FALSE)</f>
        <v xml:space="preserve">ANALISTAS </v>
      </c>
      <c r="I421" s="3" t="str">
        <f>+VLOOKUP(A421,'[1]Base evd cierre 2020'!$B$2:$M$107,12,FALSE)</f>
        <v>NO</v>
      </c>
    </row>
    <row r="422" spans="1:9" x14ac:dyDescent="0.2">
      <c r="A422" s="1" t="s">
        <v>182</v>
      </c>
      <c r="B422" s="1" t="s">
        <v>183</v>
      </c>
      <c r="C422" s="1" t="s">
        <v>182</v>
      </c>
      <c r="D422" s="1" t="s">
        <v>183</v>
      </c>
      <c r="E422" s="1" t="s">
        <v>231</v>
      </c>
      <c r="F422" s="1" t="s">
        <v>233</v>
      </c>
      <c r="G422" s="1" t="s">
        <v>7</v>
      </c>
      <c r="H422" s="2" t="str">
        <f>+VLOOKUP(A422,'[1]Base evd cierre 2020'!$B$2:$M$107,11,FALSE)</f>
        <v>GERENTES JR.</v>
      </c>
      <c r="I422" s="3" t="str">
        <f>+VLOOKUP(A422,'[1]Base evd cierre 2020'!$B$2:$M$107,12,FALSE)</f>
        <v>SI</v>
      </c>
    </row>
    <row r="423" spans="1:9" x14ac:dyDescent="0.2">
      <c r="A423" s="1" t="s">
        <v>182</v>
      </c>
      <c r="B423" s="1" t="s">
        <v>183</v>
      </c>
      <c r="C423" s="1" t="s">
        <v>146</v>
      </c>
      <c r="D423" s="1" t="s">
        <v>147</v>
      </c>
      <c r="E423" s="1" t="s">
        <v>230</v>
      </c>
      <c r="F423" s="1" t="s">
        <v>233</v>
      </c>
      <c r="G423" s="1" t="s">
        <v>7</v>
      </c>
      <c r="H423" s="2" t="str">
        <f>+VLOOKUP(A423,'[1]Base evd cierre 2020'!$B$2:$M$107,11,FALSE)</f>
        <v>GERENTES JR.</v>
      </c>
      <c r="I423" s="3" t="str">
        <f>+VLOOKUP(A423,'[1]Base evd cierre 2020'!$B$2:$M$107,12,FALSE)</f>
        <v>SI</v>
      </c>
    </row>
    <row r="424" spans="1:9" x14ac:dyDescent="0.2">
      <c r="A424" s="1" t="s">
        <v>182</v>
      </c>
      <c r="B424" s="1" t="s">
        <v>183</v>
      </c>
      <c r="C424" s="1" t="s">
        <v>108</v>
      </c>
      <c r="D424" s="1" t="s">
        <v>109</v>
      </c>
      <c r="E424" s="1" t="s">
        <v>230</v>
      </c>
      <c r="F424" s="1" t="s">
        <v>233</v>
      </c>
      <c r="G424" s="1" t="s">
        <v>7</v>
      </c>
      <c r="H424" s="2" t="str">
        <f>+VLOOKUP(A424,'[1]Base evd cierre 2020'!$B$2:$M$107,11,FALSE)</f>
        <v>GERENTES JR.</v>
      </c>
      <c r="I424" s="3" t="str">
        <f>+VLOOKUP(A424,'[1]Base evd cierre 2020'!$B$2:$M$107,12,FALSE)</f>
        <v>SI</v>
      </c>
    </row>
    <row r="425" spans="1:9" x14ac:dyDescent="0.2">
      <c r="A425" s="1" t="s">
        <v>182</v>
      </c>
      <c r="B425" s="1" t="s">
        <v>183</v>
      </c>
      <c r="C425" s="1" t="s">
        <v>118</v>
      </c>
      <c r="D425" s="1" t="s">
        <v>119</v>
      </c>
      <c r="E425" s="1" t="s">
        <v>232</v>
      </c>
      <c r="F425" s="1" t="s">
        <v>233</v>
      </c>
      <c r="G425" s="1" t="s">
        <v>7</v>
      </c>
      <c r="H425" s="2" t="str">
        <f>+VLOOKUP(A425,'[1]Base evd cierre 2020'!$B$2:$M$107,11,FALSE)</f>
        <v>GERENTES JR.</v>
      </c>
      <c r="I425" s="3" t="str">
        <f>+VLOOKUP(A425,'[1]Base evd cierre 2020'!$B$2:$M$107,12,FALSE)</f>
        <v>SI</v>
      </c>
    </row>
    <row r="426" spans="1:9" x14ac:dyDescent="0.2">
      <c r="A426" s="1" t="s">
        <v>182</v>
      </c>
      <c r="B426" s="1" t="s">
        <v>183</v>
      </c>
      <c r="C426" s="1" t="s">
        <v>196</v>
      </c>
      <c r="D426" s="1" t="s">
        <v>197</v>
      </c>
      <c r="E426" s="1" t="s">
        <v>230</v>
      </c>
      <c r="F426" s="1" t="s">
        <v>233</v>
      </c>
      <c r="G426" s="1" t="s">
        <v>7</v>
      </c>
      <c r="H426" s="2" t="str">
        <f>+VLOOKUP(A426,'[1]Base evd cierre 2020'!$B$2:$M$107,11,FALSE)</f>
        <v>GERENTES JR.</v>
      </c>
      <c r="I426" s="3" t="str">
        <f>+VLOOKUP(A426,'[1]Base evd cierre 2020'!$B$2:$M$107,12,FALSE)</f>
        <v>SI</v>
      </c>
    </row>
    <row r="427" spans="1:9" x14ac:dyDescent="0.2">
      <c r="A427" s="1" t="s">
        <v>184</v>
      </c>
      <c r="B427" s="1" t="s">
        <v>185</v>
      </c>
      <c r="C427" s="1" t="s">
        <v>140</v>
      </c>
      <c r="D427" s="1" t="s">
        <v>141</v>
      </c>
      <c r="E427" s="1" t="s">
        <v>230</v>
      </c>
      <c r="F427" s="1" t="s">
        <v>233</v>
      </c>
      <c r="G427" s="1" t="s">
        <v>7</v>
      </c>
      <c r="H427" s="2" t="str">
        <f>+VLOOKUP(A427,'[1]Base evd cierre 2020'!$B$2:$M$107,11,FALSE)</f>
        <v xml:space="preserve">ANALISTAS </v>
      </c>
      <c r="I427" s="3" t="str">
        <f>+VLOOKUP(A427,'[1]Base evd cierre 2020'!$B$2:$M$107,12,FALSE)</f>
        <v>NO</v>
      </c>
    </row>
    <row r="428" spans="1:9" x14ac:dyDescent="0.2">
      <c r="A428" s="1" t="s">
        <v>184</v>
      </c>
      <c r="B428" s="1" t="s">
        <v>185</v>
      </c>
      <c r="C428" s="1" t="s">
        <v>16</v>
      </c>
      <c r="D428" s="1" t="s">
        <v>17</v>
      </c>
      <c r="E428" s="1" t="s">
        <v>230</v>
      </c>
      <c r="F428" s="1" t="s">
        <v>233</v>
      </c>
      <c r="G428" s="1" t="s">
        <v>7</v>
      </c>
      <c r="H428" s="2" t="str">
        <f>+VLOOKUP(A428,'[1]Base evd cierre 2020'!$B$2:$M$107,11,FALSE)</f>
        <v xml:space="preserve">ANALISTAS </v>
      </c>
      <c r="I428" s="3" t="str">
        <f>+VLOOKUP(A428,'[1]Base evd cierre 2020'!$B$2:$M$107,12,FALSE)</f>
        <v>NO</v>
      </c>
    </row>
    <row r="429" spans="1:9" x14ac:dyDescent="0.2">
      <c r="A429" s="1" t="s">
        <v>184</v>
      </c>
      <c r="B429" s="1" t="s">
        <v>185</v>
      </c>
      <c r="C429" s="1" t="s">
        <v>180</v>
      </c>
      <c r="D429" s="1" t="s">
        <v>181</v>
      </c>
      <c r="E429" s="1" t="s">
        <v>230</v>
      </c>
      <c r="F429" s="1" t="s">
        <v>233</v>
      </c>
      <c r="G429" s="1" t="s">
        <v>7</v>
      </c>
      <c r="H429" s="2" t="str">
        <f>+VLOOKUP(A429,'[1]Base evd cierre 2020'!$B$2:$M$107,11,FALSE)</f>
        <v xml:space="preserve">ANALISTAS </v>
      </c>
      <c r="I429" s="3" t="str">
        <f>+VLOOKUP(A429,'[1]Base evd cierre 2020'!$B$2:$M$107,12,FALSE)</f>
        <v>NO</v>
      </c>
    </row>
    <row r="430" spans="1:9" x14ac:dyDescent="0.2">
      <c r="A430" s="1" t="s">
        <v>184</v>
      </c>
      <c r="B430" s="1" t="s">
        <v>185</v>
      </c>
      <c r="C430" s="1" t="s">
        <v>184</v>
      </c>
      <c r="D430" s="1" t="s">
        <v>185</v>
      </c>
      <c r="E430" s="1" t="s">
        <v>231</v>
      </c>
      <c r="F430" s="1" t="s">
        <v>233</v>
      </c>
      <c r="G430" s="1" t="s">
        <v>7</v>
      </c>
      <c r="H430" s="2" t="str">
        <f>+VLOOKUP(A430,'[1]Base evd cierre 2020'!$B$2:$M$107,11,FALSE)</f>
        <v xml:space="preserve">ANALISTAS </v>
      </c>
      <c r="I430" s="3" t="str">
        <f>+VLOOKUP(A430,'[1]Base evd cierre 2020'!$B$2:$M$107,12,FALSE)</f>
        <v>NO</v>
      </c>
    </row>
    <row r="431" spans="1:9" x14ac:dyDescent="0.2">
      <c r="A431" s="1" t="s">
        <v>184</v>
      </c>
      <c r="B431" s="1" t="s">
        <v>185</v>
      </c>
      <c r="C431" s="1" t="s">
        <v>102</v>
      </c>
      <c r="D431" s="1" t="s">
        <v>103</v>
      </c>
      <c r="E431" s="1" t="s">
        <v>232</v>
      </c>
      <c r="F431" s="1" t="s">
        <v>233</v>
      </c>
      <c r="G431" s="1" t="s">
        <v>7</v>
      </c>
      <c r="H431" s="2" t="str">
        <f>+VLOOKUP(A431,'[1]Base evd cierre 2020'!$B$2:$M$107,11,FALSE)</f>
        <v xml:space="preserve">ANALISTAS </v>
      </c>
      <c r="I431" s="3" t="str">
        <f>+VLOOKUP(A431,'[1]Base evd cierre 2020'!$B$2:$M$107,12,FALSE)</f>
        <v>NO</v>
      </c>
    </row>
    <row r="432" spans="1:9" x14ac:dyDescent="0.2">
      <c r="A432" s="1" t="s">
        <v>186</v>
      </c>
      <c r="B432" s="1" t="s">
        <v>187</v>
      </c>
      <c r="C432" s="1" t="s">
        <v>182</v>
      </c>
      <c r="D432" s="1" t="s">
        <v>183</v>
      </c>
      <c r="E432" s="1" t="s">
        <v>232</v>
      </c>
      <c r="F432" s="1" t="s">
        <v>233</v>
      </c>
      <c r="G432" s="1" t="s">
        <v>7</v>
      </c>
      <c r="H432" s="2" t="str">
        <f>+VLOOKUP(A432,'[1]Base evd cierre 2020'!$B$2:$M$107,11,FALSE)</f>
        <v xml:space="preserve">ESPECIALISTAS </v>
      </c>
      <c r="I432" s="3" t="str">
        <f>+VLOOKUP(A432,'[1]Base evd cierre 2020'!$B$2:$M$107,12,FALSE)</f>
        <v>NO</v>
      </c>
    </row>
    <row r="433" spans="1:9" x14ac:dyDescent="0.2">
      <c r="A433" s="1" t="s">
        <v>186</v>
      </c>
      <c r="B433" s="1" t="s">
        <v>187</v>
      </c>
      <c r="C433" s="1" t="s">
        <v>152</v>
      </c>
      <c r="D433" s="1" t="s">
        <v>153</v>
      </c>
      <c r="E433" s="1" t="s">
        <v>230</v>
      </c>
      <c r="F433" s="1" t="s">
        <v>233</v>
      </c>
      <c r="G433" s="1" t="s">
        <v>7</v>
      </c>
      <c r="H433" s="2" t="str">
        <f>+VLOOKUP(A433,'[1]Base evd cierre 2020'!$B$2:$M$107,11,FALSE)</f>
        <v xml:space="preserve">ESPECIALISTAS </v>
      </c>
      <c r="I433" s="3" t="str">
        <f>+VLOOKUP(A433,'[1]Base evd cierre 2020'!$B$2:$M$107,12,FALSE)</f>
        <v>NO</v>
      </c>
    </row>
    <row r="434" spans="1:9" x14ac:dyDescent="0.2">
      <c r="A434" s="1" t="s">
        <v>186</v>
      </c>
      <c r="B434" s="1" t="s">
        <v>187</v>
      </c>
      <c r="C434" s="1" t="s">
        <v>186</v>
      </c>
      <c r="D434" s="1" t="s">
        <v>187</v>
      </c>
      <c r="E434" s="1" t="s">
        <v>231</v>
      </c>
      <c r="F434" s="1" t="s">
        <v>233</v>
      </c>
      <c r="G434" s="1" t="s">
        <v>7</v>
      </c>
      <c r="H434" s="2" t="str">
        <f>+VLOOKUP(A434,'[1]Base evd cierre 2020'!$B$2:$M$107,11,FALSE)</f>
        <v xml:space="preserve">ESPECIALISTAS </v>
      </c>
      <c r="I434" s="3" t="str">
        <f>+VLOOKUP(A434,'[1]Base evd cierre 2020'!$B$2:$M$107,12,FALSE)</f>
        <v>NO</v>
      </c>
    </row>
    <row r="435" spans="1:9" x14ac:dyDescent="0.2">
      <c r="A435" s="1" t="s">
        <v>186</v>
      </c>
      <c r="B435" s="1" t="s">
        <v>187</v>
      </c>
      <c r="C435" s="1" t="s">
        <v>116</v>
      </c>
      <c r="D435" s="1" t="s">
        <v>117</v>
      </c>
      <c r="E435" s="1" t="s">
        <v>230</v>
      </c>
      <c r="F435" s="1" t="s">
        <v>233</v>
      </c>
      <c r="G435" s="1" t="s">
        <v>7</v>
      </c>
      <c r="H435" s="2" t="str">
        <f>+VLOOKUP(A435,'[1]Base evd cierre 2020'!$B$2:$M$107,11,FALSE)</f>
        <v xml:space="preserve">ESPECIALISTAS </v>
      </c>
      <c r="I435" s="3" t="str">
        <f>+VLOOKUP(A435,'[1]Base evd cierre 2020'!$B$2:$M$107,12,FALSE)</f>
        <v>NO</v>
      </c>
    </row>
    <row r="436" spans="1:9" x14ac:dyDescent="0.2">
      <c r="A436" s="1" t="s">
        <v>186</v>
      </c>
      <c r="B436" s="1" t="s">
        <v>187</v>
      </c>
      <c r="C436" s="1" t="s">
        <v>120</v>
      </c>
      <c r="D436" s="1" t="s">
        <v>121</v>
      </c>
      <c r="E436" s="1" t="s">
        <v>230</v>
      </c>
      <c r="F436" s="1" t="s">
        <v>233</v>
      </c>
      <c r="G436" s="1" t="s">
        <v>7</v>
      </c>
      <c r="H436" s="2" t="str">
        <f>+VLOOKUP(A436,'[1]Base evd cierre 2020'!$B$2:$M$107,11,FALSE)</f>
        <v xml:space="preserve">ESPECIALISTAS </v>
      </c>
      <c r="I436" s="3" t="str">
        <f>+VLOOKUP(A436,'[1]Base evd cierre 2020'!$B$2:$M$107,12,FALSE)</f>
        <v>NO</v>
      </c>
    </row>
    <row r="437" spans="1:9" x14ac:dyDescent="0.2">
      <c r="A437" s="1" t="s">
        <v>188</v>
      </c>
      <c r="B437" s="1" t="s">
        <v>189</v>
      </c>
      <c r="C437" s="1" t="s">
        <v>154</v>
      </c>
      <c r="D437" s="1" t="s">
        <v>155</v>
      </c>
      <c r="E437" s="1" t="s">
        <v>232</v>
      </c>
      <c r="F437" s="1" t="s">
        <v>233</v>
      </c>
      <c r="G437" s="1" t="s">
        <v>7</v>
      </c>
      <c r="H437" s="2" t="str">
        <f>+VLOOKUP(A437,'[1]Base evd cierre 2020'!$B$2:$M$107,11,FALSE)</f>
        <v>OPERADORES AUXILIARES</v>
      </c>
      <c r="I437" s="3" t="str">
        <f>+VLOOKUP(A437,'[1]Base evd cierre 2020'!$B$2:$M$107,12,FALSE)</f>
        <v>NO</v>
      </c>
    </row>
    <row r="438" spans="1:9" x14ac:dyDescent="0.2">
      <c r="A438" s="1" t="s">
        <v>188</v>
      </c>
      <c r="B438" s="1" t="s">
        <v>189</v>
      </c>
      <c r="C438" s="1" t="s">
        <v>142</v>
      </c>
      <c r="D438" s="1" t="s">
        <v>143</v>
      </c>
      <c r="E438" s="1" t="s">
        <v>230</v>
      </c>
      <c r="F438" s="1" t="s">
        <v>233</v>
      </c>
      <c r="G438" s="1" t="s">
        <v>7</v>
      </c>
      <c r="H438" s="2" t="str">
        <f>+VLOOKUP(A438,'[1]Base evd cierre 2020'!$B$2:$M$107,11,FALSE)</f>
        <v>OPERADORES AUXILIARES</v>
      </c>
      <c r="I438" s="3" t="str">
        <f>+VLOOKUP(A438,'[1]Base evd cierre 2020'!$B$2:$M$107,12,FALSE)</f>
        <v>NO</v>
      </c>
    </row>
    <row r="439" spans="1:9" x14ac:dyDescent="0.2">
      <c r="A439" s="1" t="s">
        <v>188</v>
      </c>
      <c r="B439" s="1" t="s">
        <v>189</v>
      </c>
      <c r="C439" s="1" t="s">
        <v>118</v>
      </c>
      <c r="D439" s="1" t="s">
        <v>119</v>
      </c>
      <c r="E439" s="1" t="s">
        <v>230</v>
      </c>
      <c r="F439" s="1" t="s">
        <v>233</v>
      </c>
      <c r="G439" s="1" t="s">
        <v>7</v>
      </c>
      <c r="H439" s="2" t="str">
        <f>+VLOOKUP(A439,'[1]Base evd cierre 2020'!$B$2:$M$107,11,FALSE)</f>
        <v>OPERADORES AUXILIARES</v>
      </c>
      <c r="I439" s="3" t="str">
        <f>+VLOOKUP(A439,'[1]Base evd cierre 2020'!$B$2:$M$107,12,FALSE)</f>
        <v>NO</v>
      </c>
    </row>
    <row r="440" spans="1:9" x14ac:dyDescent="0.2">
      <c r="A440" s="1" t="s">
        <v>188</v>
      </c>
      <c r="B440" s="1" t="s">
        <v>189</v>
      </c>
      <c r="C440" s="1" t="s">
        <v>188</v>
      </c>
      <c r="D440" s="1" t="s">
        <v>189</v>
      </c>
      <c r="E440" s="1" t="s">
        <v>231</v>
      </c>
      <c r="F440" s="1" t="s">
        <v>233</v>
      </c>
      <c r="G440" s="1" t="s">
        <v>7</v>
      </c>
      <c r="H440" s="2" t="str">
        <f>+VLOOKUP(A440,'[1]Base evd cierre 2020'!$B$2:$M$107,11,FALSE)</f>
        <v>OPERADORES AUXILIARES</v>
      </c>
      <c r="I440" s="3" t="str">
        <f>+VLOOKUP(A440,'[1]Base evd cierre 2020'!$B$2:$M$107,12,FALSE)</f>
        <v>NO</v>
      </c>
    </row>
    <row r="441" spans="1:9" x14ac:dyDescent="0.2">
      <c r="A441" s="1" t="s">
        <v>188</v>
      </c>
      <c r="B441" s="1" t="s">
        <v>189</v>
      </c>
      <c r="C441" s="1" t="s">
        <v>48</v>
      </c>
      <c r="D441" s="1" t="s">
        <v>49</v>
      </c>
      <c r="E441" s="1" t="s">
        <v>230</v>
      </c>
      <c r="F441" s="1" t="s">
        <v>233</v>
      </c>
      <c r="G441" s="1" t="s">
        <v>7</v>
      </c>
      <c r="H441" s="2" t="str">
        <f>+VLOOKUP(A441,'[1]Base evd cierre 2020'!$B$2:$M$107,11,FALSE)</f>
        <v>OPERADORES AUXILIARES</v>
      </c>
      <c r="I441" s="3" t="str">
        <f>+VLOOKUP(A441,'[1]Base evd cierre 2020'!$B$2:$M$107,12,FALSE)</f>
        <v>NO</v>
      </c>
    </row>
    <row r="442" spans="1:9" x14ac:dyDescent="0.2">
      <c r="A442" s="1" t="s">
        <v>190</v>
      </c>
      <c r="B442" s="1" t="s">
        <v>191</v>
      </c>
      <c r="C442" s="1" t="s">
        <v>220</v>
      </c>
      <c r="D442" s="1" t="s">
        <v>221</v>
      </c>
      <c r="E442" s="1" t="s">
        <v>232</v>
      </c>
      <c r="F442" s="1" t="s">
        <v>233</v>
      </c>
      <c r="G442" s="1" t="s">
        <v>7</v>
      </c>
      <c r="H442" s="2" t="str">
        <f>+VLOOKUP(A442,'[1]Base evd cierre 2020'!$B$2:$M$107,11,FALSE)</f>
        <v>DIRECTIVOS</v>
      </c>
      <c r="I442" s="3" t="str">
        <f>+VLOOKUP(A442,'[1]Base evd cierre 2020'!$B$2:$M$107,12,FALSE)</f>
        <v>SI</v>
      </c>
    </row>
    <row r="443" spans="1:9" x14ac:dyDescent="0.2">
      <c r="A443" s="1" t="s">
        <v>190</v>
      </c>
      <c r="B443" s="1" t="s">
        <v>191</v>
      </c>
      <c r="C443" s="1" t="s">
        <v>118</v>
      </c>
      <c r="D443" s="1" t="s">
        <v>119</v>
      </c>
      <c r="E443" s="1" t="s">
        <v>230</v>
      </c>
      <c r="F443" s="1" t="s">
        <v>233</v>
      </c>
      <c r="G443" s="1" t="s">
        <v>7</v>
      </c>
      <c r="H443" s="2" t="str">
        <f>+VLOOKUP(A443,'[1]Base evd cierre 2020'!$B$2:$M$107,11,FALSE)</f>
        <v>DIRECTIVOS</v>
      </c>
      <c r="I443" s="3" t="str">
        <f>+VLOOKUP(A443,'[1]Base evd cierre 2020'!$B$2:$M$107,12,FALSE)</f>
        <v>SI</v>
      </c>
    </row>
    <row r="444" spans="1:9" x14ac:dyDescent="0.2">
      <c r="A444" s="1" t="s">
        <v>190</v>
      </c>
      <c r="B444" s="1" t="s">
        <v>191</v>
      </c>
      <c r="C444" s="1" t="s">
        <v>94</v>
      </c>
      <c r="D444" s="1" t="s">
        <v>95</v>
      </c>
      <c r="E444" s="1" t="s">
        <v>230</v>
      </c>
      <c r="F444" s="1" t="s">
        <v>233</v>
      </c>
      <c r="G444" s="1" t="s">
        <v>7</v>
      </c>
      <c r="H444" s="2" t="str">
        <f>+VLOOKUP(A444,'[1]Base evd cierre 2020'!$B$2:$M$107,11,FALSE)</f>
        <v>DIRECTIVOS</v>
      </c>
      <c r="I444" s="3" t="str">
        <f>+VLOOKUP(A444,'[1]Base evd cierre 2020'!$B$2:$M$107,12,FALSE)</f>
        <v>SI</v>
      </c>
    </row>
    <row r="445" spans="1:9" x14ac:dyDescent="0.2">
      <c r="A445" s="1" t="s">
        <v>190</v>
      </c>
      <c r="B445" s="1" t="s">
        <v>191</v>
      </c>
      <c r="C445" s="1" t="s">
        <v>64</v>
      </c>
      <c r="D445" s="1" t="s">
        <v>65</v>
      </c>
      <c r="E445" s="1" t="s">
        <v>230</v>
      </c>
      <c r="F445" s="1" t="s">
        <v>233</v>
      </c>
      <c r="G445" s="1" t="s">
        <v>7</v>
      </c>
      <c r="H445" s="2" t="str">
        <f>+VLOOKUP(A445,'[1]Base evd cierre 2020'!$B$2:$M$107,11,FALSE)</f>
        <v>DIRECTIVOS</v>
      </c>
      <c r="I445" s="3" t="str">
        <f>+VLOOKUP(A445,'[1]Base evd cierre 2020'!$B$2:$M$107,12,FALSE)</f>
        <v>SI</v>
      </c>
    </row>
    <row r="446" spans="1:9" x14ac:dyDescent="0.2">
      <c r="A446" s="1" t="s">
        <v>190</v>
      </c>
      <c r="B446" s="1" t="s">
        <v>191</v>
      </c>
      <c r="C446" s="1" t="s">
        <v>190</v>
      </c>
      <c r="D446" s="1" t="s">
        <v>191</v>
      </c>
      <c r="E446" s="1" t="s">
        <v>231</v>
      </c>
      <c r="F446" s="1" t="s">
        <v>233</v>
      </c>
      <c r="G446" s="1" t="s">
        <v>7</v>
      </c>
      <c r="H446" s="2" t="str">
        <f>+VLOOKUP(A446,'[1]Base evd cierre 2020'!$B$2:$M$107,11,FALSE)</f>
        <v>DIRECTIVOS</v>
      </c>
      <c r="I446" s="3" t="str">
        <f>+VLOOKUP(A446,'[1]Base evd cierre 2020'!$B$2:$M$107,12,FALSE)</f>
        <v>SI</v>
      </c>
    </row>
    <row r="447" spans="1:9" x14ac:dyDescent="0.2">
      <c r="A447" s="1" t="s">
        <v>192</v>
      </c>
      <c r="B447" s="1" t="s">
        <v>193</v>
      </c>
      <c r="C447" s="1" t="s">
        <v>160</v>
      </c>
      <c r="D447" s="1" t="s">
        <v>161</v>
      </c>
      <c r="E447" s="1" t="s">
        <v>230</v>
      </c>
      <c r="F447" s="1" t="s">
        <v>233</v>
      </c>
      <c r="G447" s="1" t="s">
        <v>7</v>
      </c>
      <c r="H447" s="2" t="str">
        <f>+VLOOKUP(A447,'[1]Base evd cierre 2020'!$B$2:$M$107,11,FALSE)</f>
        <v>GERENTES JR.</v>
      </c>
      <c r="I447" s="3" t="str">
        <f>+VLOOKUP(A447,'[1]Base evd cierre 2020'!$B$2:$M$107,12,FALSE)</f>
        <v>SI</v>
      </c>
    </row>
    <row r="448" spans="1:9" x14ac:dyDescent="0.2">
      <c r="A448" s="1" t="s">
        <v>192</v>
      </c>
      <c r="B448" s="1" t="s">
        <v>193</v>
      </c>
      <c r="C448" s="1" t="s">
        <v>118</v>
      </c>
      <c r="D448" s="1" t="s">
        <v>119</v>
      </c>
      <c r="E448" s="1" t="s">
        <v>230</v>
      </c>
      <c r="F448" s="1" t="s">
        <v>233</v>
      </c>
      <c r="G448" s="1" t="s">
        <v>7</v>
      </c>
      <c r="H448" s="2" t="str">
        <f>+VLOOKUP(A448,'[1]Base evd cierre 2020'!$B$2:$M$107,11,FALSE)</f>
        <v>GERENTES JR.</v>
      </c>
      <c r="I448" s="3" t="str">
        <f>+VLOOKUP(A448,'[1]Base evd cierre 2020'!$B$2:$M$107,12,FALSE)</f>
        <v>SI</v>
      </c>
    </row>
    <row r="449" spans="1:9" x14ac:dyDescent="0.2">
      <c r="A449" s="1" t="s">
        <v>192</v>
      </c>
      <c r="B449" s="1" t="s">
        <v>193</v>
      </c>
      <c r="C449" s="1" t="s">
        <v>134</v>
      </c>
      <c r="D449" s="1" t="s">
        <v>135</v>
      </c>
      <c r="E449" s="1" t="s">
        <v>230</v>
      </c>
      <c r="F449" s="1" t="s">
        <v>233</v>
      </c>
      <c r="G449" s="1" t="s">
        <v>7</v>
      </c>
      <c r="H449" s="2" t="str">
        <f>+VLOOKUP(A449,'[1]Base evd cierre 2020'!$B$2:$M$107,11,FALSE)</f>
        <v>GERENTES JR.</v>
      </c>
      <c r="I449" s="3" t="str">
        <f>+VLOOKUP(A449,'[1]Base evd cierre 2020'!$B$2:$M$107,12,FALSE)</f>
        <v>SI</v>
      </c>
    </row>
    <row r="450" spans="1:9" x14ac:dyDescent="0.2">
      <c r="A450" s="1" t="s">
        <v>192</v>
      </c>
      <c r="B450" s="1" t="s">
        <v>193</v>
      </c>
      <c r="C450" s="1" t="s">
        <v>190</v>
      </c>
      <c r="D450" s="1" t="s">
        <v>191</v>
      </c>
      <c r="E450" s="1" t="s">
        <v>232</v>
      </c>
      <c r="F450" s="1" t="s">
        <v>233</v>
      </c>
      <c r="G450" s="1" t="s">
        <v>7</v>
      </c>
      <c r="H450" s="2" t="str">
        <f>+VLOOKUP(A450,'[1]Base evd cierre 2020'!$B$2:$M$107,11,FALSE)</f>
        <v>GERENTES JR.</v>
      </c>
      <c r="I450" s="3" t="str">
        <f>+VLOOKUP(A450,'[1]Base evd cierre 2020'!$B$2:$M$107,12,FALSE)</f>
        <v>SI</v>
      </c>
    </row>
    <row r="451" spans="1:9" x14ac:dyDescent="0.2">
      <c r="A451" s="1" t="s">
        <v>192</v>
      </c>
      <c r="B451" s="1" t="s">
        <v>193</v>
      </c>
      <c r="C451" s="1" t="s">
        <v>192</v>
      </c>
      <c r="D451" s="1" t="s">
        <v>193</v>
      </c>
      <c r="E451" s="1" t="s">
        <v>231</v>
      </c>
      <c r="F451" s="1" t="s">
        <v>233</v>
      </c>
      <c r="G451" s="1" t="s">
        <v>7</v>
      </c>
      <c r="H451" s="2" t="str">
        <f>+VLOOKUP(A451,'[1]Base evd cierre 2020'!$B$2:$M$107,11,FALSE)</f>
        <v>GERENTES JR.</v>
      </c>
      <c r="I451" s="3" t="str">
        <f>+VLOOKUP(A451,'[1]Base evd cierre 2020'!$B$2:$M$107,12,FALSE)</f>
        <v>SI</v>
      </c>
    </row>
    <row r="452" spans="1:9" x14ac:dyDescent="0.2">
      <c r="A452" s="1" t="s">
        <v>194</v>
      </c>
      <c r="B452" s="1" t="s">
        <v>195</v>
      </c>
      <c r="C452" s="1" t="s">
        <v>88</v>
      </c>
      <c r="D452" s="1" t="s">
        <v>89</v>
      </c>
      <c r="E452" s="1" t="s">
        <v>230</v>
      </c>
      <c r="F452" s="1" t="s">
        <v>233</v>
      </c>
      <c r="G452" s="1" t="s">
        <v>7</v>
      </c>
      <c r="H452" s="2" t="str">
        <f>+VLOOKUP(A452,'[1]Base evd cierre 2020'!$B$2:$M$107,11,FALSE)</f>
        <v>GERENTES JR.</v>
      </c>
      <c r="I452" s="3" t="str">
        <f>+VLOOKUP(A452,'[1]Base evd cierre 2020'!$B$2:$M$107,12,FALSE)</f>
        <v>SI</v>
      </c>
    </row>
    <row r="453" spans="1:9" x14ac:dyDescent="0.2">
      <c r="A453" s="1" t="s">
        <v>194</v>
      </c>
      <c r="B453" s="1" t="s">
        <v>195</v>
      </c>
      <c r="C453" s="1" t="s">
        <v>118</v>
      </c>
      <c r="D453" s="1" t="s">
        <v>119</v>
      </c>
      <c r="E453" s="1" t="s">
        <v>230</v>
      </c>
      <c r="F453" s="1" t="s">
        <v>233</v>
      </c>
      <c r="G453" s="1" t="s">
        <v>7</v>
      </c>
      <c r="H453" s="2" t="str">
        <f>+VLOOKUP(A453,'[1]Base evd cierre 2020'!$B$2:$M$107,11,FALSE)</f>
        <v>GERENTES JR.</v>
      </c>
      <c r="I453" s="3" t="str">
        <f>+VLOOKUP(A453,'[1]Base evd cierre 2020'!$B$2:$M$107,12,FALSE)</f>
        <v>SI</v>
      </c>
    </row>
    <row r="454" spans="1:9" x14ac:dyDescent="0.2">
      <c r="A454" s="1" t="s">
        <v>194</v>
      </c>
      <c r="B454" s="1" t="s">
        <v>195</v>
      </c>
      <c r="C454" s="1" t="s">
        <v>26</v>
      </c>
      <c r="D454" s="1" t="s">
        <v>27</v>
      </c>
      <c r="E454" s="1" t="s">
        <v>232</v>
      </c>
      <c r="F454" s="1" t="s">
        <v>233</v>
      </c>
      <c r="G454" s="1" t="s">
        <v>7</v>
      </c>
      <c r="H454" s="2" t="str">
        <f>+VLOOKUP(A454,'[1]Base evd cierre 2020'!$B$2:$M$107,11,FALSE)</f>
        <v>GERENTES JR.</v>
      </c>
      <c r="I454" s="3" t="str">
        <f>+VLOOKUP(A454,'[1]Base evd cierre 2020'!$B$2:$M$107,12,FALSE)</f>
        <v>SI</v>
      </c>
    </row>
    <row r="455" spans="1:9" x14ac:dyDescent="0.2">
      <c r="A455" s="1" t="s">
        <v>194</v>
      </c>
      <c r="B455" s="1" t="s">
        <v>195</v>
      </c>
      <c r="C455" s="1" t="s">
        <v>194</v>
      </c>
      <c r="D455" s="1" t="s">
        <v>195</v>
      </c>
      <c r="E455" s="1" t="s">
        <v>231</v>
      </c>
      <c r="F455" s="1" t="s">
        <v>233</v>
      </c>
      <c r="G455" s="1" t="s">
        <v>7</v>
      </c>
      <c r="H455" s="2" t="str">
        <f>+VLOOKUP(A455,'[1]Base evd cierre 2020'!$B$2:$M$107,11,FALSE)</f>
        <v>GERENTES JR.</v>
      </c>
      <c r="I455" s="3" t="str">
        <f>+VLOOKUP(A455,'[1]Base evd cierre 2020'!$B$2:$M$107,12,FALSE)</f>
        <v>SI</v>
      </c>
    </row>
    <row r="456" spans="1:9" x14ac:dyDescent="0.2">
      <c r="A456" s="1" t="s">
        <v>194</v>
      </c>
      <c r="B456" s="1" t="s">
        <v>195</v>
      </c>
      <c r="C456" s="1" t="s">
        <v>190</v>
      </c>
      <c r="D456" s="1" t="s">
        <v>191</v>
      </c>
      <c r="E456" s="1" t="s">
        <v>230</v>
      </c>
      <c r="F456" s="1" t="s">
        <v>233</v>
      </c>
      <c r="G456" s="1" t="s">
        <v>7</v>
      </c>
      <c r="H456" s="2" t="str">
        <f>+VLOOKUP(A456,'[1]Base evd cierre 2020'!$B$2:$M$107,11,FALSE)</f>
        <v>GERENTES JR.</v>
      </c>
      <c r="I456" s="3" t="str">
        <f>+VLOOKUP(A456,'[1]Base evd cierre 2020'!$B$2:$M$107,12,FALSE)</f>
        <v>SI</v>
      </c>
    </row>
    <row r="457" spans="1:9" x14ac:dyDescent="0.2">
      <c r="A457" s="1" t="s">
        <v>196</v>
      </c>
      <c r="B457" s="1" t="s">
        <v>197</v>
      </c>
      <c r="C457" s="1" t="s">
        <v>14</v>
      </c>
      <c r="D457" s="1" t="s">
        <v>15</v>
      </c>
      <c r="E457" s="1" t="s">
        <v>230</v>
      </c>
      <c r="F457" s="1" t="s">
        <v>233</v>
      </c>
      <c r="G457" s="1" t="s">
        <v>7</v>
      </c>
      <c r="H457" s="2" t="str">
        <f>+VLOOKUP(A457,'[1]Base evd cierre 2020'!$B$2:$M$107,11,FALSE)</f>
        <v>ESPECIALISTAS GENTE A CARGO</v>
      </c>
      <c r="I457" s="3" t="str">
        <f>+VLOOKUP(A457,'[1]Base evd cierre 2020'!$B$2:$M$107,12,FALSE)</f>
        <v>SI</v>
      </c>
    </row>
    <row r="458" spans="1:9" x14ac:dyDescent="0.2">
      <c r="A458" s="1" t="s">
        <v>196</v>
      </c>
      <c r="B458" s="1" t="s">
        <v>197</v>
      </c>
      <c r="C458" s="1" t="s">
        <v>102</v>
      </c>
      <c r="D458" s="1" t="s">
        <v>103</v>
      </c>
      <c r="E458" s="1" t="s">
        <v>232</v>
      </c>
      <c r="F458" s="1" t="s">
        <v>233</v>
      </c>
      <c r="G458" s="1" t="s">
        <v>7</v>
      </c>
      <c r="H458" s="2" t="str">
        <f>+VLOOKUP(A458,'[1]Base evd cierre 2020'!$B$2:$M$107,11,FALSE)</f>
        <v>ESPECIALISTAS GENTE A CARGO</v>
      </c>
      <c r="I458" s="3" t="str">
        <f>+VLOOKUP(A458,'[1]Base evd cierre 2020'!$B$2:$M$107,12,FALSE)</f>
        <v>SI</v>
      </c>
    </row>
    <row r="459" spans="1:9" x14ac:dyDescent="0.2">
      <c r="A459" s="1" t="s">
        <v>196</v>
      </c>
      <c r="B459" s="1" t="s">
        <v>197</v>
      </c>
      <c r="C459" s="1" t="s">
        <v>118</v>
      </c>
      <c r="D459" s="1" t="s">
        <v>119</v>
      </c>
      <c r="E459" s="1" t="s">
        <v>230</v>
      </c>
      <c r="F459" s="1" t="s">
        <v>233</v>
      </c>
      <c r="G459" s="1" t="s">
        <v>7</v>
      </c>
      <c r="H459" s="2" t="str">
        <f>+VLOOKUP(A459,'[1]Base evd cierre 2020'!$B$2:$M$107,11,FALSE)</f>
        <v>ESPECIALISTAS GENTE A CARGO</v>
      </c>
      <c r="I459" s="3" t="str">
        <f>+VLOOKUP(A459,'[1]Base evd cierre 2020'!$B$2:$M$107,12,FALSE)</f>
        <v>SI</v>
      </c>
    </row>
    <row r="460" spans="1:9" x14ac:dyDescent="0.2">
      <c r="A460" s="1" t="s">
        <v>196</v>
      </c>
      <c r="B460" s="1" t="s">
        <v>197</v>
      </c>
      <c r="C460" s="1" t="s">
        <v>94</v>
      </c>
      <c r="D460" s="1" t="s">
        <v>95</v>
      </c>
      <c r="E460" s="1" t="s">
        <v>230</v>
      </c>
      <c r="F460" s="1" t="s">
        <v>233</v>
      </c>
      <c r="G460" s="1" t="s">
        <v>7</v>
      </c>
      <c r="H460" s="2" t="str">
        <f>+VLOOKUP(A460,'[1]Base evd cierre 2020'!$B$2:$M$107,11,FALSE)</f>
        <v>ESPECIALISTAS GENTE A CARGO</v>
      </c>
      <c r="I460" s="3" t="str">
        <f>+VLOOKUP(A460,'[1]Base evd cierre 2020'!$B$2:$M$107,12,FALSE)</f>
        <v>SI</v>
      </c>
    </row>
    <row r="461" spans="1:9" x14ac:dyDescent="0.2">
      <c r="A461" s="1" t="s">
        <v>196</v>
      </c>
      <c r="B461" s="1" t="s">
        <v>197</v>
      </c>
      <c r="C461" s="1" t="s">
        <v>196</v>
      </c>
      <c r="D461" s="1" t="s">
        <v>197</v>
      </c>
      <c r="E461" s="1" t="s">
        <v>231</v>
      </c>
      <c r="F461" s="1" t="s">
        <v>233</v>
      </c>
      <c r="G461" s="1" t="s">
        <v>7</v>
      </c>
      <c r="H461" s="2" t="str">
        <f>+VLOOKUP(A461,'[1]Base evd cierre 2020'!$B$2:$M$107,11,FALSE)</f>
        <v>ESPECIALISTAS GENTE A CARGO</v>
      </c>
      <c r="I461" s="3" t="str">
        <f>+VLOOKUP(A461,'[1]Base evd cierre 2020'!$B$2:$M$107,12,FALSE)</f>
        <v>SI</v>
      </c>
    </row>
    <row r="462" spans="1:9" x14ac:dyDescent="0.2">
      <c r="A462" s="1" t="s">
        <v>198</v>
      </c>
      <c r="B462" s="1" t="s">
        <v>199</v>
      </c>
      <c r="C462" s="1" t="s">
        <v>172</v>
      </c>
      <c r="D462" s="1" t="s">
        <v>173</v>
      </c>
      <c r="E462" s="1" t="s">
        <v>230</v>
      </c>
      <c r="F462" s="1" t="s">
        <v>233</v>
      </c>
      <c r="G462" s="1" t="s">
        <v>7</v>
      </c>
      <c r="H462" s="2" t="str">
        <f>+VLOOKUP(A462,'[1]Base evd cierre 2020'!$B$2:$M$107,11,FALSE)</f>
        <v>TECNICOS</v>
      </c>
      <c r="I462" s="3" t="str">
        <f>+VLOOKUP(A462,'[1]Base evd cierre 2020'!$B$2:$M$107,12,FALSE)</f>
        <v>NO</v>
      </c>
    </row>
    <row r="463" spans="1:9" x14ac:dyDescent="0.2">
      <c r="A463" s="1" t="s">
        <v>198</v>
      </c>
      <c r="B463" s="1" t="s">
        <v>199</v>
      </c>
      <c r="C463" s="1" t="s">
        <v>32</v>
      </c>
      <c r="D463" s="1" t="s">
        <v>33</v>
      </c>
      <c r="E463" s="1" t="s">
        <v>230</v>
      </c>
      <c r="F463" s="1" t="s">
        <v>233</v>
      </c>
      <c r="G463" s="1" t="s">
        <v>7</v>
      </c>
      <c r="H463" s="2" t="str">
        <f>+VLOOKUP(A463,'[1]Base evd cierre 2020'!$B$2:$M$107,11,FALSE)</f>
        <v>TECNICOS</v>
      </c>
      <c r="I463" s="3" t="str">
        <f>+VLOOKUP(A463,'[1]Base evd cierre 2020'!$B$2:$M$107,12,FALSE)</f>
        <v>NO</v>
      </c>
    </row>
    <row r="464" spans="1:9" x14ac:dyDescent="0.2">
      <c r="A464" s="1" t="s">
        <v>198</v>
      </c>
      <c r="B464" s="1" t="s">
        <v>199</v>
      </c>
      <c r="C464" s="1" t="s">
        <v>202</v>
      </c>
      <c r="D464" s="1" t="s">
        <v>203</v>
      </c>
      <c r="E464" s="1" t="s">
        <v>232</v>
      </c>
      <c r="F464" s="1" t="s">
        <v>233</v>
      </c>
      <c r="G464" s="1" t="s">
        <v>7</v>
      </c>
      <c r="H464" s="2" t="str">
        <f>+VLOOKUP(A464,'[1]Base evd cierre 2020'!$B$2:$M$107,11,FALSE)</f>
        <v>TECNICOS</v>
      </c>
      <c r="I464" s="3" t="str">
        <f>+VLOOKUP(A464,'[1]Base evd cierre 2020'!$B$2:$M$107,12,FALSE)</f>
        <v>NO</v>
      </c>
    </row>
    <row r="465" spans="1:9" x14ac:dyDescent="0.2">
      <c r="A465" s="1" t="s">
        <v>198</v>
      </c>
      <c r="B465" s="1" t="s">
        <v>199</v>
      </c>
      <c r="C465" s="1" t="s">
        <v>40</v>
      </c>
      <c r="D465" s="1" t="s">
        <v>41</v>
      </c>
      <c r="E465" s="1" t="s">
        <v>230</v>
      </c>
      <c r="F465" s="1" t="s">
        <v>233</v>
      </c>
      <c r="G465" s="1" t="s">
        <v>7</v>
      </c>
      <c r="H465" s="2" t="str">
        <f>+VLOOKUP(A465,'[1]Base evd cierre 2020'!$B$2:$M$107,11,FALSE)</f>
        <v>TECNICOS</v>
      </c>
      <c r="I465" s="3" t="str">
        <f>+VLOOKUP(A465,'[1]Base evd cierre 2020'!$B$2:$M$107,12,FALSE)</f>
        <v>NO</v>
      </c>
    </row>
    <row r="466" spans="1:9" x14ac:dyDescent="0.2">
      <c r="A466" s="1" t="s">
        <v>198</v>
      </c>
      <c r="B466" s="1" t="s">
        <v>199</v>
      </c>
      <c r="C466" s="1" t="s">
        <v>198</v>
      </c>
      <c r="D466" s="1" t="s">
        <v>199</v>
      </c>
      <c r="E466" s="1" t="s">
        <v>231</v>
      </c>
      <c r="F466" s="1" t="s">
        <v>233</v>
      </c>
      <c r="G466" s="1" t="s">
        <v>7</v>
      </c>
      <c r="H466" s="2" t="str">
        <f>+VLOOKUP(A466,'[1]Base evd cierre 2020'!$B$2:$M$107,11,FALSE)</f>
        <v>TECNICOS</v>
      </c>
      <c r="I466" s="3" t="str">
        <f>+VLOOKUP(A466,'[1]Base evd cierre 2020'!$B$2:$M$107,12,FALSE)</f>
        <v>NO</v>
      </c>
    </row>
    <row r="467" spans="1:9" x14ac:dyDescent="0.2">
      <c r="A467" s="1" t="s">
        <v>200</v>
      </c>
      <c r="B467" s="1" t="s">
        <v>201</v>
      </c>
      <c r="C467" s="1" t="s">
        <v>160</v>
      </c>
      <c r="D467" s="1" t="s">
        <v>161</v>
      </c>
      <c r="E467" s="1" t="s">
        <v>232</v>
      </c>
      <c r="F467" s="1" t="s">
        <v>233</v>
      </c>
      <c r="G467" s="1" t="s">
        <v>7</v>
      </c>
      <c r="H467" s="2" t="str">
        <f>+VLOOKUP(A467,'[1]Base evd cierre 2020'!$B$2:$M$107,11,FALSE)</f>
        <v>ESPECIALISTAS GENTE A CARGO</v>
      </c>
      <c r="I467" s="3" t="str">
        <f>+VLOOKUP(A467,'[1]Base evd cierre 2020'!$B$2:$M$107,12,FALSE)</f>
        <v>SI</v>
      </c>
    </row>
    <row r="468" spans="1:9" x14ac:dyDescent="0.2">
      <c r="A468" s="1" t="s">
        <v>200</v>
      </c>
      <c r="B468" s="1" t="s">
        <v>201</v>
      </c>
      <c r="C468" s="1" t="s">
        <v>172</v>
      </c>
      <c r="D468" s="1" t="s">
        <v>173</v>
      </c>
      <c r="E468" s="1" t="s">
        <v>230</v>
      </c>
      <c r="F468" s="1" t="s">
        <v>233</v>
      </c>
      <c r="G468" s="1" t="s">
        <v>7</v>
      </c>
      <c r="H468" s="2" t="str">
        <f>+VLOOKUP(A468,'[1]Base evd cierre 2020'!$B$2:$M$107,11,FALSE)</f>
        <v>ESPECIALISTAS GENTE A CARGO</v>
      </c>
      <c r="I468" s="3" t="str">
        <f>+VLOOKUP(A468,'[1]Base evd cierre 2020'!$B$2:$M$107,12,FALSE)</f>
        <v>SI</v>
      </c>
    </row>
    <row r="469" spans="1:9" x14ac:dyDescent="0.2">
      <c r="A469" s="1" t="s">
        <v>200</v>
      </c>
      <c r="B469" s="1" t="s">
        <v>201</v>
      </c>
      <c r="C469" s="1" t="s">
        <v>200</v>
      </c>
      <c r="D469" s="1" t="s">
        <v>201</v>
      </c>
      <c r="E469" s="1" t="s">
        <v>231</v>
      </c>
      <c r="F469" s="1" t="s">
        <v>233</v>
      </c>
      <c r="G469" s="1" t="s">
        <v>7</v>
      </c>
      <c r="H469" s="2" t="str">
        <f>+VLOOKUP(A469,'[1]Base evd cierre 2020'!$B$2:$M$107,11,FALSE)</f>
        <v>ESPECIALISTAS GENTE A CARGO</v>
      </c>
      <c r="I469" s="3" t="str">
        <f>+VLOOKUP(A469,'[1]Base evd cierre 2020'!$B$2:$M$107,12,FALSE)</f>
        <v>SI</v>
      </c>
    </row>
    <row r="470" spans="1:9" x14ac:dyDescent="0.2">
      <c r="A470" s="1" t="s">
        <v>200</v>
      </c>
      <c r="B470" s="1" t="s">
        <v>201</v>
      </c>
      <c r="C470" s="1" t="s">
        <v>52</v>
      </c>
      <c r="D470" s="1" t="s">
        <v>53</v>
      </c>
      <c r="E470" s="1" t="s">
        <v>230</v>
      </c>
      <c r="F470" s="1" t="s">
        <v>233</v>
      </c>
      <c r="G470" s="1" t="s">
        <v>7</v>
      </c>
      <c r="H470" s="2" t="str">
        <f>+VLOOKUP(A470,'[1]Base evd cierre 2020'!$B$2:$M$107,11,FALSE)</f>
        <v>ESPECIALISTAS GENTE A CARGO</v>
      </c>
      <c r="I470" s="3" t="str">
        <f>+VLOOKUP(A470,'[1]Base evd cierre 2020'!$B$2:$M$107,12,FALSE)</f>
        <v>SI</v>
      </c>
    </row>
    <row r="471" spans="1:9" x14ac:dyDescent="0.2">
      <c r="A471" s="1" t="s">
        <v>200</v>
      </c>
      <c r="B471" s="1" t="s">
        <v>201</v>
      </c>
      <c r="C471" s="1" t="s">
        <v>40</v>
      </c>
      <c r="D471" s="1" t="s">
        <v>41</v>
      </c>
      <c r="E471" s="1" t="s">
        <v>230</v>
      </c>
      <c r="F471" s="1" t="s">
        <v>233</v>
      </c>
      <c r="G471" s="1" t="s">
        <v>7</v>
      </c>
      <c r="H471" s="2" t="str">
        <f>+VLOOKUP(A471,'[1]Base evd cierre 2020'!$B$2:$M$107,11,FALSE)</f>
        <v>ESPECIALISTAS GENTE A CARGO</v>
      </c>
      <c r="I471" s="3" t="str">
        <f>+VLOOKUP(A471,'[1]Base evd cierre 2020'!$B$2:$M$107,12,FALSE)</f>
        <v>SI</v>
      </c>
    </row>
    <row r="472" spans="1:9" x14ac:dyDescent="0.2">
      <c r="A472" s="1" t="s">
        <v>202</v>
      </c>
      <c r="B472" s="1" t="s">
        <v>203</v>
      </c>
      <c r="C472" s="1" t="s">
        <v>160</v>
      </c>
      <c r="D472" s="1" t="s">
        <v>161</v>
      </c>
      <c r="E472" s="1" t="s">
        <v>232</v>
      </c>
      <c r="F472" s="1" t="s">
        <v>233</v>
      </c>
      <c r="G472" s="1" t="s">
        <v>7</v>
      </c>
      <c r="H472" s="2" t="str">
        <f>+VLOOKUP(A472,'[1]Base evd cierre 2020'!$B$2:$M$107,11,FALSE)</f>
        <v>ESPECIALISTAS GENTE A CARGO</v>
      </c>
      <c r="I472" s="3" t="str">
        <f>+VLOOKUP(A472,'[1]Base evd cierre 2020'!$B$2:$M$107,12,FALSE)</f>
        <v>NO</v>
      </c>
    </row>
    <row r="473" spans="1:9" x14ac:dyDescent="0.2">
      <c r="A473" s="1" t="s">
        <v>202</v>
      </c>
      <c r="B473" s="1" t="s">
        <v>203</v>
      </c>
      <c r="C473" s="1" t="s">
        <v>172</v>
      </c>
      <c r="D473" s="1" t="s">
        <v>173</v>
      </c>
      <c r="E473" s="1" t="s">
        <v>230</v>
      </c>
      <c r="F473" s="1" t="s">
        <v>233</v>
      </c>
      <c r="G473" s="1" t="s">
        <v>7</v>
      </c>
      <c r="H473" s="2" t="str">
        <f>+VLOOKUP(A473,'[1]Base evd cierre 2020'!$B$2:$M$107,11,FALSE)</f>
        <v>ESPECIALISTAS GENTE A CARGO</v>
      </c>
      <c r="I473" s="3" t="str">
        <f>+VLOOKUP(A473,'[1]Base evd cierre 2020'!$B$2:$M$107,12,FALSE)</f>
        <v>NO</v>
      </c>
    </row>
    <row r="474" spans="1:9" x14ac:dyDescent="0.2">
      <c r="A474" s="1" t="s">
        <v>202</v>
      </c>
      <c r="B474" s="1" t="s">
        <v>203</v>
      </c>
      <c r="C474" s="1" t="s">
        <v>202</v>
      </c>
      <c r="D474" s="1" t="s">
        <v>203</v>
      </c>
      <c r="E474" s="1" t="s">
        <v>231</v>
      </c>
      <c r="F474" s="1" t="s">
        <v>233</v>
      </c>
      <c r="G474" s="1" t="s">
        <v>7</v>
      </c>
      <c r="H474" s="2" t="str">
        <f>+VLOOKUP(A474,'[1]Base evd cierre 2020'!$B$2:$M$107,11,FALSE)</f>
        <v>ESPECIALISTAS GENTE A CARGO</v>
      </c>
      <c r="I474" s="3" t="str">
        <f>+VLOOKUP(A474,'[1]Base evd cierre 2020'!$B$2:$M$107,12,FALSE)</f>
        <v>NO</v>
      </c>
    </row>
    <row r="475" spans="1:9" x14ac:dyDescent="0.2">
      <c r="A475" s="1" t="s">
        <v>202</v>
      </c>
      <c r="B475" s="1" t="s">
        <v>203</v>
      </c>
      <c r="C475" s="1" t="s">
        <v>32</v>
      </c>
      <c r="D475" s="1" t="s">
        <v>33</v>
      </c>
      <c r="E475" s="1" t="s">
        <v>230</v>
      </c>
      <c r="F475" s="1" t="s">
        <v>233</v>
      </c>
      <c r="G475" s="1" t="s">
        <v>7</v>
      </c>
      <c r="H475" s="2" t="str">
        <f>+VLOOKUP(A475,'[1]Base evd cierre 2020'!$B$2:$M$107,11,FALSE)</f>
        <v>ESPECIALISTAS GENTE A CARGO</v>
      </c>
      <c r="I475" s="3" t="str">
        <f>+VLOOKUP(A475,'[1]Base evd cierre 2020'!$B$2:$M$107,12,FALSE)</f>
        <v>NO</v>
      </c>
    </row>
    <row r="476" spans="1:9" x14ac:dyDescent="0.2">
      <c r="A476" s="1" t="s">
        <v>202</v>
      </c>
      <c r="B476" s="1" t="s">
        <v>203</v>
      </c>
      <c r="C476" s="1" t="s">
        <v>200</v>
      </c>
      <c r="D476" s="1" t="s">
        <v>201</v>
      </c>
      <c r="E476" s="1" t="s">
        <v>230</v>
      </c>
      <c r="F476" s="1" t="s">
        <v>233</v>
      </c>
      <c r="G476" s="1" t="s">
        <v>7</v>
      </c>
      <c r="H476" s="2" t="str">
        <f>+VLOOKUP(A476,'[1]Base evd cierre 2020'!$B$2:$M$107,11,FALSE)</f>
        <v>ESPECIALISTAS GENTE A CARGO</v>
      </c>
      <c r="I476" s="3" t="str">
        <f>+VLOOKUP(A476,'[1]Base evd cierre 2020'!$B$2:$M$107,12,FALSE)</f>
        <v>NO</v>
      </c>
    </row>
    <row r="477" spans="1:9" x14ac:dyDescent="0.2">
      <c r="A477" s="1" t="s">
        <v>204</v>
      </c>
      <c r="B477" s="1" t="s">
        <v>205</v>
      </c>
      <c r="C477" s="1" t="s">
        <v>174</v>
      </c>
      <c r="D477" s="1" t="s">
        <v>175</v>
      </c>
      <c r="E477" s="1" t="s">
        <v>230</v>
      </c>
      <c r="F477" s="1" t="s">
        <v>233</v>
      </c>
      <c r="G477" s="1" t="s">
        <v>7</v>
      </c>
      <c r="H477" s="2" t="str">
        <f>+VLOOKUP(A477,'[1]Base evd cierre 2020'!$B$2:$M$107,11,FALSE)</f>
        <v>TECNICOS</v>
      </c>
      <c r="I477" s="3" t="str">
        <f>+VLOOKUP(A477,'[1]Base evd cierre 2020'!$B$2:$M$107,12,FALSE)</f>
        <v>NO</v>
      </c>
    </row>
    <row r="478" spans="1:9" x14ac:dyDescent="0.2">
      <c r="A478" s="1" t="s">
        <v>204</v>
      </c>
      <c r="B478" s="1" t="s">
        <v>205</v>
      </c>
      <c r="C478" s="1" t="s">
        <v>182</v>
      </c>
      <c r="D478" s="1" t="s">
        <v>183</v>
      </c>
      <c r="E478" s="1" t="s">
        <v>232</v>
      </c>
      <c r="F478" s="1" t="s">
        <v>233</v>
      </c>
      <c r="G478" s="1" t="s">
        <v>7</v>
      </c>
      <c r="H478" s="2" t="str">
        <f>+VLOOKUP(A478,'[1]Base evd cierre 2020'!$B$2:$M$107,11,FALSE)</f>
        <v>TECNICOS</v>
      </c>
      <c r="I478" s="3" t="str">
        <f>+VLOOKUP(A478,'[1]Base evd cierre 2020'!$B$2:$M$107,12,FALSE)</f>
        <v>NO</v>
      </c>
    </row>
    <row r="479" spans="1:9" x14ac:dyDescent="0.2">
      <c r="A479" s="1" t="s">
        <v>204</v>
      </c>
      <c r="B479" s="1" t="s">
        <v>205</v>
      </c>
      <c r="C479" s="1" t="s">
        <v>204</v>
      </c>
      <c r="D479" s="1" t="s">
        <v>205</v>
      </c>
      <c r="E479" s="1" t="s">
        <v>231</v>
      </c>
      <c r="F479" s="1" t="s">
        <v>233</v>
      </c>
      <c r="G479" s="1" t="s">
        <v>7</v>
      </c>
      <c r="H479" s="2" t="str">
        <f>+VLOOKUP(A479,'[1]Base evd cierre 2020'!$B$2:$M$107,11,FALSE)</f>
        <v>TECNICOS</v>
      </c>
      <c r="I479" s="3" t="str">
        <f>+VLOOKUP(A479,'[1]Base evd cierre 2020'!$B$2:$M$107,12,FALSE)</f>
        <v>NO</v>
      </c>
    </row>
    <row r="480" spans="1:9" x14ac:dyDescent="0.2">
      <c r="A480" s="1" t="s">
        <v>206</v>
      </c>
      <c r="B480" s="1" t="s">
        <v>207</v>
      </c>
      <c r="C480" s="1" t="s">
        <v>206</v>
      </c>
      <c r="D480" s="1" t="s">
        <v>207</v>
      </c>
      <c r="E480" s="1" t="s">
        <v>231</v>
      </c>
      <c r="F480" s="1" t="s">
        <v>233</v>
      </c>
      <c r="G480" s="1" t="s">
        <v>7</v>
      </c>
      <c r="H480" s="2" t="str">
        <f>+VLOOKUP(A480,'[1]Base evd cierre 2020'!$B$2:$M$107,11,FALSE)</f>
        <v>ANALISTAS CON GENTE A CARGO</v>
      </c>
      <c r="I480" s="3" t="str">
        <f>+VLOOKUP(A480,'[1]Base evd cierre 2020'!$B$2:$M$107,12,FALSE)</f>
        <v>NO</v>
      </c>
    </row>
    <row r="481" spans="1:9" x14ac:dyDescent="0.2">
      <c r="A481" s="1" t="s">
        <v>206</v>
      </c>
      <c r="B481" s="1" t="s">
        <v>207</v>
      </c>
      <c r="C481" s="1" t="s">
        <v>210</v>
      </c>
      <c r="D481" s="1" t="s">
        <v>211</v>
      </c>
      <c r="E481" s="1" t="s">
        <v>232</v>
      </c>
      <c r="F481" s="1" t="s">
        <v>233</v>
      </c>
      <c r="G481" s="1" t="s">
        <v>7</v>
      </c>
      <c r="H481" s="2" t="str">
        <f>+VLOOKUP(A481,'[1]Base evd cierre 2020'!$B$2:$M$107,11,FALSE)</f>
        <v>ANALISTAS CON GENTE A CARGO</v>
      </c>
      <c r="I481" s="3" t="str">
        <f>+VLOOKUP(A481,'[1]Base evd cierre 2020'!$B$2:$M$107,12,FALSE)</f>
        <v>NO</v>
      </c>
    </row>
    <row r="482" spans="1:9" x14ac:dyDescent="0.2">
      <c r="A482" s="1" t="s">
        <v>206</v>
      </c>
      <c r="B482" s="1" t="s">
        <v>207</v>
      </c>
      <c r="C482" s="1" t="s">
        <v>142</v>
      </c>
      <c r="D482" s="1" t="s">
        <v>143</v>
      </c>
      <c r="E482" s="1" t="s">
        <v>230</v>
      </c>
      <c r="F482" s="1" t="s">
        <v>233</v>
      </c>
      <c r="G482" s="1" t="s">
        <v>7</v>
      </c>
      <c r="H482" s="2" t="str">
        <f>+VLOOKUP(A482,'[1]Base evd cierre 2020'!$B$2:$M$107,11,FALSE)</f>
        <v>ANALISTAS CON GENTE A CARGO</v>
      </c>
      <c r="I482" s="3" t="str">
        <f>+VLOOKUP(A482,'[1]Base evd cierre 2020'!$B$2:$M$107,12,FALSE)</f>
        <v>NO</v>
      </c>
    </row>
    <row r="483" spans="1:9" x14ac:dyDescent="0.2">
      <c r="A483" s="1" t="s">
        <v>206</v>
      </c>
      <c r="B483" s="1" t="s">
        <v>207</v>
      </c>
      <c r="C483" s="1" t="s">
        <v>94</v>
      </c>
      <c r="D483" s="1" t="s">
        <v>95</v>
      </c>
      <c r="E483" s="1" t="s">
        <v>230</v>
      </c>
      <c r="F483" s="1" t="s">
        <v>233</v>
      </c>
      <c r="G483" s="1" t="s">
        <v>7</v>
      </c>
      <c r="H483" s="2" t="str">
        <f>+VLOOKUP(A483,'[1]Base evd cierre 2020'!$B$2:$M$107,11,FALSE)</f>
        <v>ANALISTAS CON GENTE A CARGO</v>
      </c>
      <c r="I483" s="3" t="str">
        <f>+VLOOKUP(A483,'[1]Base evd cierre 2020'!$B$2:$M$107,12,FALSE)</f>
        <v>NO</v>
      </c>
    </row>
    <row r="484" spans="1:9" x14ac:dyDescent="0.2">
      <c r="A484" s="1" t="s">
        <v>206</v>
      </c>
      <c r="B484" s="1" t="s">
        <v>207</v>
      </c>
      <c r="C484" s="1" t="s">
        <v>134</v>
      </c>
      <c r="D484" s="1" t="s">
        <v>135</v>
      </c>
      <c r="E484" s="1" t="s">
        <v>230</v>
      </c>
      <c r="F484" s="1" t="s">
        <v>233</v>
      </c>
      <c r="G484" s="1" t="s">
        <v>7</v>
      </c>
      <c r="H484" s="2" t="str">
        <f>+VLOOKUP(A484,'[1]Base evd cierre 2020'!$B$2:$M$107,11,FALSE)</f>
        <v>ANALISTAS CON GENTE A CARGO</v>
      </c>
      <c r="I484" s="3" t="str">
        <f>+VLOOKUP(A484,'[1]Base evd cierre 2020'!$B$2:$M$107,12,FALSE)</f>
        <v>NO</v>
      </c>
    </row>
    <row r="485" spans="1:9" x14ac:dyDescent="0.2">
      <c r="A485" s="1" t="s">
        <v>208</v>
      </c>
      <c r="B485" s="1" t="s">
        <v>209</v>
      </c>
      <c r="C485" s="1" t="s">
        <v>208</v>
      </c>
      <c r="D485" s="1" t="s">
        <v>209</v>
      </c>
      <c r="E485" s="1" t="s">
        <v>231</v>
      </c>
      <c r="F485" s="1" t="s">
        <v>233</v>
      </c>
      <c r="G485" s="1" t="s">
        <v>7</v>
      </c>
      <c r="H485" s="2" t="str">
        <f>+VLOOKUP(A485,'[1]Base evd cierre 2020'!$B$2:$M$107,11,FALSE)</f>
        <v>TECNICOS</v>
      </c>
      <c r="I485" s="3" t="str">
        <f>+VLOOKUP(A485,'[1]Base evd cierre 2020'!$B$2:$M$107,12,FALSE)</f>
        <v>NO</v>
      </c>
    </row>
    <row r="486" spans="1:9" x14ac:dyDescent="0.2">
      <c r="A486" s="1" t="s">
        <v>208</v>
      </c>
      <c r="B486" s="1" t="s">
        <v>209</v>
      </c>
      <c r="C486" s="1" t="s">
        <v>32</v>
      </c>
      <c r="D486" s="1" t="s">
        <v>33</v>
      </c>
      <c r="E486" s="1" t="s">
        <v>232</v>
      </c>
      <c r="F486" s="1" t="s">
        <v>233</v>
      </c>
      <c r="G486" s="1" t="s">
        <v>7</v>
      </c>
      <c r="H486" s="2" t="str">
        <f>+VLOOKUP(A486,'[1]Base evd cierre 2020'!$B$2:$M$107,11,FALSE)</f>
        <v>TECNICOS</v>
      </c>
      <c r="I486" s="3" t="str">
        <f>+VLOOKUP(A486,'[1]Base evd cierre 2020'!$B$2:$M$107,12,FALSE)</f>
        <v>NO</v>
      </c>
    </row>
    <row r="487" spans="1:9" x14ac:dyDescent="0.2">
      <c r="A487" s="1" t="s">
        <v>208</v>
      </c>
      <c r="B487" s="1" t="s">
        <v>209</v>
      </c>
      <c r="C487" s="1" t="s">
        <v>228</v>
      </c>
      <c r="D487" s="1" t="s">
        <v>229</v>
      </c>
      <c r="E487" s="1" t="s">
        <v>230</v>
      </c>
      <c r="F487" s="1" t="s">
        <v>233</v>
      </c>
      <c r="G487" s="1" t="s">
        <v>7</v>
      </c>
      <c r="H487" s="2" t="str">
        <f>+VLOOKUP(A487,'[1]Base evd cierre 2020'!$B$2:$M$107,11,FALSE)</f>
        <v>TECNICOS</v>
      </c>
      <c r="I487" s="3" t="str">
        <f>+VLOOKUP(A487,'[1]Base evd cierre 2020'!$B$2:$M$107,12,FALSE)</f>
        <v>NO</v>
      </c>
    </row>
    <row r="488" spans="1:9" x14ac:dyDescent="0.2">
      <c r="A488" s="1" t="s">
        <v>208</v>
      </c>
      <c r="B488" s="1" t="s">
        <v>209</v>
      </c>
      <c r="C488" s="1" t="s">
        <v>172</v>
      </c>
      <c r="D488" s="1" t="s">
        <v>173</v>
      </c>
      <c r="E488" s="1" t="s">
        <v>230</v>
      </c>
      <c r="F488" s="1" t="s">
        <v>233</v>
      </c>
      <c r="G488" s="1" t="s">
        <v>7</v>
      </c>
      <c r="H488" s="2" t="str">
        <f>+VLOOKUP(A488,'[1]Base evd cierre 2020'!$B$2:$M$107,11,FALSE)</f>
        <v>TECNICOS</v>
      </c>
      <c r="I488" s="3" t="str">
        <f>+VLOOKUP(A488,'[1]Base evd cierre 2020'!$B$2:$M$107,12,FALSE)</f>
        <v>NO</v>
      </c>
    </row>
    <row r="489" spans="1:9" x14ac:dyDescent="0.2">
      <c r="A489" s="1" t="s">
        <v>210</v>
      </c>
      <c r="B489" s="1" t="s">
        <v>211</v>
      </c>
      <c r="C489" s="1" t="s">
        <v>210</v>
      </c>
      <c r="D489" s="1" t="s">
        <v>211</v>
      </c>
      <c r="E489" s="1" t="s">
        <v>231</v>
      </c>
      <c r="F489" s="1" t="s">
        <v>233</v>
      </c>
      <c r="G489" s="1" t="s">
        <v>7</v>
      </c>
      <c r="H489" s="2" t="str">
        <f>+VLOOKUP(A489,'[1]Base evd cierre 2020'!$B$2:$M$107,11,FALSE)</f>
        <v>DIRECTIVOS</v>
      </c>
      <c r="I489" s="3" t="str">
        <f>+VLOOKUP(A489,'[1]Base evd cierre 2020'!$B$2:$M$107,12,FALSE)</f>
        <v>SI</v>
      </c>
    </row>
    <row r="490" spans="1:9" x14ac:dyDescent="0.2">
      <c r="A490" s="1" t="s">
        <v>210</v>
      </c>
      <c r="B490" s="1" t="s">
        <v>211</v>
      </c>
      <c r="C490" s="1" t="s">
        <v>220</v>
      </c>
      <c r="D490" s="1" t="s">
        <v>221</v>
      </c>
      <c r="E490" s="1" t="s">
        <v>232</v>
      </c>
      <c r="F490" s="1" t="s">
        <v>233</v>
      </c>
      <c r="G490" s="1" t="s">
        <v>7</v>
      </c>
      <c r="H490" s="2" t="str">
        <f>+VLOOKUP(A490,'[1]Base evd cierre 2020'!$B$2:$M$107,11,FALSE)</f>
        <v>DIRECTIVOS</v>
      </c>
      <c r="I490" s="3" t="str">
        <f>+VLOOKUP(A490,'[1]Base evd cierre 2020'!$B$2:$M$107,12,FALSE)</f>
        <v>SI</v>
      </c>
    </row>
    <row r="491" spans="1:9" x14ac:dyDescent="0.2">
      <c r="A491" s="1" t="s">
        <v>210</v>
      </c>
      <c r="B491" s="1" t="s">
        <v>211</v>
      </c>
      <c r="C491" s="1" t="s">
        <v>118</v>
      </c>
      <c r="D491" s="1" t="s">
        <v>119</v>
      </c>
      <c r="E491" s="1" t="s">
        <v>230</v>
      </c>
      <c r="F491" s="1" t="s">
        <v>233</v>
      </c>
      <c r="G491" s="1" t="s">
        <v>7</v>
      </c>
      <c r="H491" s="2" t="str">
        <f>+VLOOKUP(A491,'[1]Base evd cierre 2020'!$B$2:$M$107,11,FALSE)</f>
        <v>DIRECTIVOS</v>
      </c>
      <c r="I491" s="3" t="str">
        <f>+VLOOKUP(A491,'[1]Base evd cierre 2020'!$B$2:$M$107,12,FALSE)</f>
        <v>SI</v>
      </c>
    </row>
    <row r="492" spans="1:9" x14ac:dyDescent="0.2">
      <c r="A492" s="1" t="s">
        <v>210</v>
      </c>
      <c r="B492" s="1" t="s">
        <v>211</v>
      </c>
      <c r="C492" s="1" t="s">
        <v>64</v>
      </c>
      <c r="D492" s="1" t="s">
        <v>65</v>
      </c>
      <c r="E492" s="1" t="s">
        <v>230</v>
      </c>
      <c r="F492" s="1" t="s">
        <v>233</v>
      </c>
      <c r="G492" s="1" t="s">
        <v>7</v>
      </c>
      <c r="H492" s="2" t="str">
        <f>+VLOOKUP(A492,'[1]Base evd cierre 2020'!$B$2:$M$107,11,FALSE)</f>
        <v>DIRECTIVOS</v>
      </c>
      <c r="I492" s="3" t="str">
        <f>+VLOOKUP(A492,'[1]Base evd cierre 2020'!$B$2:$M$107,12,FALSE)</f>
        <v>SI</v>
      </c>
    </row>
    <row r="493" spans="1:9" x14ac:dyDescent="0.2">
      <c r="A493" s="1" t="s">
        <v>210</v>
      </c>
      <c r="B493" s="1" t="s">
        <v>211</v>
      </c>
      <c r="C493" s="1" t="s">
        <v>190</v>
      </c>
      <c r="D493" s="1" t="s">
        <v>191</v>
      </c>
      <c r="E493" s="1" t="s">
        <v>230</v>
      </c>
      <c r="F493" s="1" t="s">
        <v>233</v>
      </c>
      <c r="G493" s="1" t="s">
        <v>7</v>
      </c>
      <c r="H493" s="2" t="str">
        <f>+VLOOKUP(A493,'[1]Base evd cierre 2020'!$B$2:$M$107,11,FALSE)</f>
        <v>DIRECTIVOS</v>
      </c>
      <c r="I493" s="3" t="str">
        <f>+VLOOKUP(A493,'[1]Base evd cierre 2020'!$B$2:$M$107,12,FALSE)</f>
        <v>SI</v>
      </c>
    </row>
    <row r="494" spans="1:9" x14ac:dyDescent="0.2">
      <c r="A494" s="1" t="s">
        <v>212</v>
      </c>
      <c r="B494" s="1" t="s">
        <v>213</v>
      </c>
      <c r="C494" s="1" t="s">
        <v>210</v>
      </c>
      <c r="D494" s="1" t="s">
        <v>211</v>
      </c>
      <c r="E494" s="1" t="s">
        <v>232</v>
      </c>
      <c r="F494" s="1" t="s">
        <v>233</v>
      </c>
      <c r="G494" s="1" t="s">
        <v>7</v>
      </c>
      <c r="H494" s="2" t="str">
        <f>+VLOOKUP(A494,'[1]Base evd cierre 2020'!$B$2:$M$107,11,FALSE)</f>
        <v>ANALISTAS CON GENTE A CARGO</v>
      </c>
      <c r="I494" s="3" t="str">
        <f>+VLOOKUP(A494,'[1]Base evd cierre 2020'!$B$2:$M$107,12,FALSE)</f>
        <v>NO</v>
      </c>
    </row>
    <row r="495" spans="1:9" x14ac:dyDescent="0.2">
      <c r="A495" s="1" t="s">
        <v>212</v>
      </c>
      <c r="B495" s="1" t="s">
        <v>213</v>
      </c>
      <c r="C495" s="1" t="s">
        <v>92</v>
      </c>
      <c r="D495" s="1" t="s">
        <v>93</v>
      </c>
      <c r="E495" s="1" t="s">
        <v>230</v>
      </c>
      <c r="F495" s="1" t="s">
        <v>233</v>
      </c>
      <c r="G495" s="1" t="s">
        <v>7</v>
      </c>
      <c r="H495" s="2" t="str">
        <f>+VLOOKUP(A495,'[1]Base evd cierre 2020'!$B$2:$M$107,11,FALSE)</f>
        <v>ANALISTAS CON GENTE A CARGO</v>
      </c>
      <c r="I495" s="3" t="str">
        <f>+VLOOKUP(A495,'[1]Base evd cierre 2020'!$B$2:$M$107,12,FALSE)</f>
        <v>NO</v>
      </c>
    </row>
    <row r="496" spans="1:9" x14ac:dyDescent="0.2">
      <c r="A496" s="1" t="s">
        <v>212</v>
      </c>
      <c r="B496" s="1" t="s">
        <v>213</v>
      </c>
      <c r="C496" s="1" t="s">
        <v>12</v>
      </c>
      <c r="D496" s="1" t="s">
        <v>13</v>
      </c>
      <c r="E496" s="1" t="s">
        <v>230</v>
      </c>
      <c r="F496" s="1" t="s">
        <v>233</v>
      </c>
      <c r="G496" s="1" t="s">
        <v>7</v>
      </c>
      <c r="H496" s="2" t="str">
        <f>+VLOOKUP(A496,'[1]Base evd cierre 2020'!$B$2:$M$107,11,FALSE)</f>
        <v>ANALISTAS CON GENTE A CARGO</v>
      </c>
      <c r="I496" s="3" t="str">
        <f>+VLOOKUP(A496,'[1]Base evd cierre 2020'!$B$2:$M$107,12,FALSE)</f>
        <v>NO</v>
      </c>
    </row>
    <row r="497" spans="1:9" x14ac:dyDescent="0.2">
      <c r="A497" s="1" t="s">
        <v>212</v>
      </c>
      <c r="B497" s="1" t="s">
        <v>213</v>
      </c>
      <c r="C497" s="1" t="s">
        <v>212</v>
      </c>
      <c r="D497" s="1" t="s">
        <v>213</v>
      </c>
      <c r="E497" s="1" t="s">
        <v>231</v>
      </c>
      <c r="F497" s="1" t="s">
        <v>233</v>
      </c>
      <c r="G497" s="1" t="s">
        <v>7</v>
      </c>
      <c r="H497" s="2" t="str">
        <f>+VLOOKUP(A497,'[1]Base evd cierre 2020'!$B$2:$M$107,11,FALSE)</f>
        <v>ANALISTAS CON GENTE A CARGO</v>
      </c>
      <c r="I497" s="3" t="str">
        <f>+VLOOKUP(A497,'[1]Base evd cierre 2020'!$B$2:$M$107,12,FALSE)</f>
        <v>NO</v>
      </c>
    </row>
    <row r="498" spans="1:9" x14ac:dyDescent="0.2">
      <c r="A498" s="1" t="s">
        <v>212</v>
      </c>
      <c r="B498" s="1" t="s">
        <v>213</v>
      </c>
      <c r="C498" s="1" t="s">
        <v>30</v>
      </c>
      <c r="D498" s="1" t="s">
        <v>31</v>
      </c>
      <c r="E498" s="1" t="s">
        <v>230</v>
      </c>
      <c r="F498" s="1" t="s">
        <v>233</v>
      </c>
      <c r="G498" s="1" t="s">
        <v>7</v>
      </c>
      <c r="H498" s="2" t="str">
        <f>+VLOOKUP(A498,'[1]Base evd cierre 2020'!$B$2:$M$107,11,FALSE)</f>
        <v>ANALISTAS CON GENTE A CARGO</v>
      </c>
      <c r="I498" s="3" t="str">
        <f>+VLOOKUP(A498,'[1]Base evd cierre 2020'!$B$2:$M$107,12,FALSE)</f>
        <v>NO</v>
      </c>
    </row>
    <row r="499" spans="1:9" x14ac:dyDescent="0.2">
      <c r="A499" s="1" t="s">
        <v>214</v>
      </c>
      <c r="B499" s="1" t="s">
        <v>215</v>
      </c>
      <c r="C499" s="1" t="s">
        <v>160</v>
      </c>
      <c r="D499" s="1" t="s">
        <v>161</v>
      </c>
      <c r="E499" s="1" t="s">
        <v>230</v>
      </c>
      <c r="F499" s="1" t="s">
        <v>233</v>
      </c>
      <c r="G499" s="1" t="s">
        <v>7</v>
      </c>
      <c r="H499" s="2" t="str">
        <f>+VLOOKUP(A499,'[1]Base evd cierre 2020'!$B$2:$M$107,11,FALSE)</f>
        <v>TECNICOS</v>
      </c>
      <c r="I499" s="3" t="str">
        <f>+VLOOKUP(A499,'[1]Base evd cierre 2020'!$B$2:$M$107,12,FALSE)</f>
        <v>SI</v>
      </c>
    </row>
    <row r="500" spans="1:9" x14ac:dyDescent="0.2">
      <c r="A500" s="1" t="s">
        <v>214</v>
      </c>
      <c r="B500" s="1" t="s">
        <v>215</v>
      </c>
      <c r="C500" s="1" t="s">
        <v>46</v>
      </c>
      <c r="D500" s="1" t="s">
        <v>47</v>
      </c>
      <c r="E500" s="1" t="s">
        <v>230</v>
      </c>
      <c r="F500" s="1" t="s">
        <v>233</v>
      </c>
      <c r="G500" s="1" t="s">
        <v>7</v>
      </c>
      <c r="H500" s="2" t="str">
        <f>+VLOOKUP(A500,'[1]Base evd cierre 2020'!$B$2:$M$107,11,FALSE)</f>
        <v>TECNICOS</v>
      </c>
      <c r="I500" s="3" t="str">
        <f>+VLOOKUP(A500,'[1]Base evd cierre 2020'!$B$2:$M$107,12,FALSE)</f>
        <v>SI</v>
      </c>
    </row>
    <row r="501" spans="1:9" x14ac:dyDescent="0.2">
      <c r="A501" s="1" t="s">
        <v>214</v>
      </c>
      <c r="B501" s="1" t="s">
        <v>215</v>
      </c>
      <c r="C501" s="1" t="s">
        <v>16</v>
      </c>
      <c r="D501" s="1" t="s">
        <v>17</v>
      </c>
      <c r="E501" s="1" t="s">
        <v>232</v>
      </c>
      <c r="F501" s="1" t="s">
        <v>233</v>
      </c>
      <c r="G501" s="1" t="s">
        <v>7</v>
      </c>
      <c r="H501" s="2" t="str">
        <f>+VLOOKUP(A501,'[1]Base evd cierre 2020'!$B$2:$M$107,11,FALSE)</f>
        <v>TECNICOS</v>
      </c>
      <c r="I501" s="3" t="str">
        <f>+VLOOKUP(A501,'[1]Base evd cierre 2020'!$B$2:$M$107,12,FALSE)</f>
        <v>SI</v>
      </c>
    </row>
    <row r="502" spans="1:9" x14ac:dyDescent="0.2">
      <c r="A502" s="1" t="s">
        <v>214</v>
      </c>
      <c r="B502" s="1" t="s">
        <v>215</v>
      </c>
      <c r="C502" s="1" t="s">
        <v>214</v>
      </c>
      <c r="D502" s="1" t="s">
        <v>215</v>
      </c>
      <c r="E502" s="1" t="s">
        <v>231</v>
      </c>
      <c r="F502" s="1" t="s">
        <v>233</v>
      </c>
      <c r="G502" s="1" t="s">
        <v>7</v>
      </c>
      <c r="H502" s="2" t="str">
        <f>+VLOOKUP(A502,'[1]Base evd cierre 2020'!$B$2:$M$107,11,FALSE)</f>
        <v>TECNICOS</v>
      </c>
      <c r="I502" s="3" t="str">
        <f>+VLOOKUP(A502,'[1]Base evd cierre 2020'!$B$2:$M$107,12,FALSE)</f>
        <v>SI</v>
      </c>
    </row>
    <row r="503" spans="1:9" x14ac:dyDescent="0.2">
      <c r="A503" s="1" t="s">
        <v>214</v>
      </c>
      <c r="B503" s="1" t="s">
        <v>215</v>
      </c>
      <c r="C503" s="1" t="s">
        <v>32</v>
      </c>
      <c r="D503" s="1" t="s">
        <v>33</v>
      </c>
      <c r="E503" s="1" t="s">
        <v>230</v>
      </c>
      <c r="F503" s="1" t="s">
        <v>233</v>
      </c>
      <c r="G503" s="1" t="s">
        <v>7</v>
      </c>
      <c r="H503" s="2" t="str">
        <f>+VLOOKUP(A503,'[1]Base evd cierre 2020'!$B$2:$M$107,11,FALSE)</f>
        <v>TECNICOS</v>
      </c>
      <c r="I503" s="3" t="str">
        <f>+VLOOKUP(A503,'[1]Base evd cierre 2020'!$B$2:$M$107,12,FALSE)</f>
        <v>SI</v>
      </c>
    </row>
    <row r="504" spans="1:9" x14ac:dyDescent="0.2">
      <c r="A504" s="1" t="s">
        <v>216</v>
      </c>
      <c r="B504" s="1" t="s">
        <v>217</v>
      </c>
      <c r="C504" s="1" t="s">
        <v>44</v>
      </c>
      <c r="D504" s="1" t="s">
        <v>45</v>
      </c>
      <c r="E504" s="1" t="s">
        <v>230</v>
      </c>
      <c r="F504" s="1" t="s">
        <v>233</v>
      </c>
      <c r="G504" s="1" t="s">
        <v>7</v>
      </c>
      <c r="H504" s="2" t="str">
        <f>+VLOOKUP(A504,'[1]Base evd cierre 2020'!$B$2:$M$107,11,FALSE)</f>
        <v>TECNICOS</v>
      </c>
      <c r="I504" s="3" t="str">
        <f>+VLOOKUP(A504,'[1]Base evd cierre 2020'!$B$2:$M$107,12,FALSE)</f>
        <v>NO</v>
      </c>
    </row>
    <row r="505" spans="1:9" x14ac:dyDescent="0.2">
      <c r="A505" s="1" t="s">
        <v>216</v>
      </c>
      <c r="B505" s="1" t="s">
        <v>217</v>
      </c>
      <c r="C505" s="1" t="s">
        <v>216</v>
      </c>
      <c r="D505" s="1" t="s">
        <v>217</v>
      </c>
      <c r="E505" s="1" t="s">
        <v>231</v>
      </c>
      <c r="F505" s="1" t="s">
        <v>233</v>
      </c>
      <c r="G505" s="1" t="s">
        <v>7</v>
      </c>
      <c r="H505" s="2" t="str">
        <f>+VLOOKUP(A505,'[1]Base evd cierre 2020'!$B$2:$M$107,11,FALSE)</f>
        <v>TECNICOS</v>
      </c>
      <c r="I505" s="3" t="str">
        <f>+VLOOKUP(A505,'[1]Base evd cierre 2020'!$B$2:$M$107,12,FALSE)</f>
        <v>NO</v>
      </c>
    </row>
    <row r="506" spans="1:9" x14ac:dyDescent="0.2">
      <c r="A506" s="1" t="s">
        <v>216</v>
      </c>
      <c r="B506" s="1" t="s">
        <v>217</v>
      </c>
      <c r="C506" s="1" t="s">
        <v>64</v>
      </c>
      <c r="D506" s="1" t="s">
        <v>65</v>
      </c>
      <c r="E506" s="1" t="s">
        <v>232</v>
      </c>
      <c r="F506" s="1" t="s">
        <v>233</v>
      </c>
      <c r="G506" s="1" t="s">
        <v>7</v>
      </c>
      <c r="H506" s="2" t="str">
        <f>+VLOOKUP(A506,'[1]Base evd cierre 2020'!$B$2:$M$107,11,FALSE)</f>
        <v>TECNICOS</v>
      </c>
      <c r="I506" s="3" t="str">
        <f>+VLOOKUP(A506,'[1]Base evd cierre 2020'!$B$2:$M$107,12,FALSE)</f>
        <v>NO</v>
      </c>
    </row>
    <row r="507" spans="1:9" x14ac:dyDescent="0.2">
      <c r="A507" s="1" t="s">
        <v>216</v>
      </c>
      <c r="B507" s="1" t="s">
        <v>217</v>
      </c>
      <c r="C507" s="1" t="s">
        <v>106</v>
      </c>
      <c r="D507" s="1" t="s">
        <v>107</v>
      </c>
      <c r="E507" s="1" t="s">
        <v>230</v>
      </c>
      <c r="F507" s="1" t="s">
        <v>233</v>
      </c>
      <c r="G507" s="1" t="s">
        <v>7</v>
      </c>
      <c r="H507" s="2" t="str">
        <f>+VLOOKUP(A507,'[1]Base evd cierre 2020'!$B$2:$M$107,11,FALSE)</f>
        <v>TECNICOS</v>
      </c>
      <c r="I507" s="3" t="str">
        <f>+VLOOKUP(A507,'[1]Base evd cierre 2020'!$B$2:$M$107,12,FALSE)</f>
        <v>NO</v>
      </c>
    </row>
    <row r="508" spans="1:9" x14ac:dyDescent="0.2">
      <c r="A508" s="1" t="s">
        <v>216</v>
      </c>
      <c r="B508" s="1" t="s">
        <v>217</v>
      </c>
      <c r="C508" s="1" t="s">
        <v>134</v>
      </c>
      <c r="D508" s="1" t="s">
        <v>135</v>
      </c>
      <c r="E508" s="1" t="s">
        <v>230</v>
      </c>
      <c r="F508" s="1" t="s">
        <v>233</v>
      </c>
      <c r="G508" s="1" t="s">
        <v>7</v>
      </c>
      <c r="H508" s="2" t="str">
        <f>+VLOOKUP(A508,'[1]Base evd cierre 2020'!$B$2:$M$107,11,FALSE)</f>
        <v>TECNICOS</v>
      </c>
      <c r="I508" s="3" t="str">
        <f>+VLOOKUP(A508,'[1]Base evd cierre 2020'!$B$2:$M$107,12,FALSE)</f>
        <v>NO</v>
      </c>
    </row>
    <row r="509" spans="1:9" x14ac:dyDescent="0.2">
      <c r="A509" s="1" t="s">
        <v>218</v>
      </c>
      <c r="B509" s="1" t="s">
        <v>219</v>
      </c>
      <c r="C509" s="1" t="s">
        <v>164</v>
      </c>
      <c r="D509" s="1" t="s">
        <v>165</v>
      </c>
      <c r="E509" s="1" t="s">
        <v>230</v>
      </c>
      <c r="F509" s="1" t="s">
        <v>233</v>
      </c>
      <c r="G509" s="1" t="s">
        <v>7</v>
      </c>
      <c r="H509" s="2" t="str">
        <f>+VLOOKUP(A509,'[1]Base evd cierre 2020'!$B$2:$M$107,11,FALSE)</f>
        <v>OPERADORES AUXILIARES</v>
      </c>
      <c r="I509" s="3" t="str">
        <f>+VLOOKUP(A509,'[1]Base evd cierre 2020'!$B$2:$M$107,12,FALSE)</f>
        <v>NO</v>
      </c>
    </row>
    <row r="510" spans="1:9" x14ac:dyDescent="0.2">
      <c r="A510" s="1" t="s">
        <v>218</v>
      </c>
      <c r="B510" s="1" t="s">
        <v>219</v>
      </c>
      <c r="C510" s="1" t="s">
        <v>58</v>
      </c>
      <c r="D510" s="1" t="s">
        <v>59</v>
      </c>
      <c r="E510" s="1" t="s">
        <v>232</v>
      </c>
      <c r="F510" s="1" t="s">
        <v>233</v>
      </c>
      <c r="G510" s="1" t="s">
        <v>7</v>
      </c>
      <c r="H510" s="2" t="str">
        <f>+VLOOKUP(A510,'[1]Base evd cierre 2020'!$B$2:$M$107,11,FALSE)</f>
        <v>OPERADORES AUXILIARES</v>
      </c>
      <c r="I510" s="3" t="str">
        <f>+VLOOKUP(A510,'[1]Base evd cierre 2020'!$B$2:$M$107,12,FALSE)</f>
        <v>NO</v>
      </c>
    </row>
    <row r="511" spans="1:9" x14ac:dyDescent="0.2">
      <c r="A511" s="1" t="s">
        <v>218</v>
      </c>
      <c r="B511" s="1" t="s">
        <v>219</v>
      </c>
      <c r="C511" s="1" t="s">
        <v>218</v>
      </c>
      <c r="D511" s="1" t="s">
        <v>219</v>
      </c>
      <c r="E511" s="1" t="s">
        <v>231</v>
      </c>
      <c r="F511" s="1" t="s">
        <v>233</v>
      </c>
      <c r="G511" s="1" t="s">
        <v>7</v>
      </c>
      <c r="H511" s="2" t="str">
        <f>+VLOOKUP(A511,'[1]Base evd cierre 2020'!$B$2:$M$107,11,FALSE)</f>
        <v>OPERADORES AUXILIARES</v>
      </c>
      <c r="I511" s="3" t="str">
        <f>+VLOOKUP(A511,'[1]Base evd cierre 2020'!$B$2:$M$107,12,FALSE)</f>
        <v>NO</v>
      </c>
    </row>
    <row r="512" spans="1:9" x14ac:dyDescent="0.2">
      <c r="A512" s="1" t="s">
        <v>218</v>
      </c>
      <c r="B512" s="1" t="s">
        <v>219</v>
      </c>
      <c r="C512" s="1" t="s">
        <v>132</v>
      </c>
      <c r="D512" s="1" t="s">
        <v>133</v>
      </c>
      <c r="E512" s="1" t="s">
        <v>230</v>
      </c>
      <c r="F512" s="1" t="s">
        <v>233</v>
      </c>
      <c r="G512" s="1" t="s">
        <v>7</v>
      </c>
      <c r="H512" s="2" t="str">
        <f>+VLOOKUP(A512,'[1]Base evd cierre 2020'!$B$2:$M$107,11,FALSE)</f>
        <v>OPERADORES AUXILIARES</v>
      </c>
      <c r="I512" s="3" t="str">
        <f>+VLOOKUP(A512,'[1]Base evd cierre 2020'!$B$2:$M$107,12,FALSE)</f>
        <v>NO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H2" sqref="H2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30</v>
      </c>
      <c r="B2" t="s">
        <v>31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239</v>
      </c>
      <c r="I2" t="s">
        <v>237</v>
      </c>
    </row>
    <row r="3" spans="1:9" x14ac:dyDescent="0.25">
      <c r="A3" t="s">
        <v>30</v>
      </c>
      <c r="B3" t="s">
        <v>31</v>
      </c>
      <c r="C3" t="s">
        <v>22</v>
      </c>
      <c r="D3" t="s">
        <v>23</v>
      </c>
      <c r="E3" t="s">
        <v>230</v>
      </c>
      <c r="F3" t="s">
        <v>233</v>
      </c>
      <c r="G3" t="s">
        <v>7</v>
      </c>
      <c r="H3" t="s">
        <v>239</v>
      </c>
      <c r="I3" t="s">
        <v>237</v>
      </c>
    </row>
    <row r="4" spans="1:9" x14ac:dyDescent="0.25">
      <c r="A4" t="s">
        <v>30</v>
      </c>
      <c r="B4" t="s">
        <v>31</v>
      </c>
      <c r="C4" t="s">
        <v>30</v>
      </c>
      <c r="D4" t="s">
        <v>31</v>
      </c>
      <c r="E4" t="s">
        <v>231</v>
      </c>
      <c r="F4" t="s">
        <v>233</v>
      </c>
      <c r="G4" t="s">
        <v>7</v>
      </c>
      <c r="H4" t="s">
        <v>239</v>
      </c>
      <c r="I4" t="s">
        <v>237</v>
      </c>
    </row>
    <row r="5" spans="1:9" x14ac:dyDescent="0.25">
      <c r="A5" t="s">
        <v>30</v>
      </c>
      <c r="B5" t="s">
        <v>31</v>
      </c>
      <c r="C5" t="s">
        <v>74</v>
      </c>
      <c r="D5" t="s">
        <v>75</v>
      </c>
      <c r="E5" t="s">
        <v>230</v>
      </c>
      <c r="F5" t="s">
        <v>233</v>
      </c>
      <c r="G5" t="s">
        <v>7</v>
      </c>
      <c r="H5" t="s">
        <v>239</v>
      </c>
      <c r="I5" t="s">
        <v>237</v>
      </c>
    </row>
    <row r="6" spans="1:9" x14ac:dyDescent="0.25">
      <c r="A6" t="s">
        <v>30</v>
      </c>
      <c r="B6" t="s">
        <v>31</v>
      </c>
      <c r="C6" t="s">
        <v>134</v>
      </c>
      <c r="D6" t="s">
        <v>135</v>
      </c>
      <c r="E6" t="s">
        <v>232</v>
      </c>
      <c r="F6" t="s">
        <v>233</v>
      </c>
      <c r="G6" t="s">
        <v>7</v>
      </c>
      <c r="H6" t="s">
        <v>239</v>
      </c>
      <c r="I6" t="s">
        <v>237</v>
      </c>
    </row>
    <row r="7" spans="1:9" x14ac:dyDescent="0.25">
      <c r="A7" t="s">
        <v>42</v>
      </c>
      <c r="B7" t="s">
        <v>43</v>
      </c>
      <c r="C7" t="s">
        <v>160</v>
      </c>
      <c r="D7" t="s">
        <v>161</v>
      </c>
      <c r="E7" t="s">
        <v>232</v>
      </c>
      <c r="F7" t="s">
        <v>233</v>
      </c>
      <c r="G7" t="s">
        <v>7</v>
      </c>
      <c r="H7" t="s">
        <v>239</v>
      </c>
      <c r="I7" t="s">
        <v>237</v>
      </c>
    </row>
    <row r="8" spans="1:9" x14ac:dyDescent="0.25">
      <c r="A8" t="s">
        <v>42</v>
      </c>
      <c r="B8" t="s">
        <v>43</v>
      </c>
      <c r="C8" t="s">
        <v>190</v>
      </c>
      <c r="D8" t="s">
        <v>191</v>
      </c>
      <c r="E8" t="s">
        <v>230</v>
      </c>
      <c r="F8" t="s">
        <v>233</v>
      </c>
      <c r="G8" t="s">
        <v>7</v>
      </c>
      <c r="H8" t="s">
        <v>239</v>
      </c>
      <c r="I8" t="s">
        <v>237</v>
      </c>
    </row>
    <row r="9" spans="1:9" x14ac:dyDescent="0.25">
      <c r="A9" t="s">
        <v>42</v>
      </c>
      <c r="B9" t="s">
        <v>43</v>
      </c>
      <c r="C9" t="s">
        <v>68</v>
      </c>
      <c r="D9" t="s">
        <v>69</v>
      </c>
      <c r="E9" t="s">
        <v>230</v>
      </c>
      <c r="F9" t="s">
        <v>233</v>
      </c>
      <c r="G9" t="s">
        <v>7</v>
      </c>
      <c r="H9" t="s">
        <v>239</v>
      </c>
      <c r="I9" t="s">
        <v>237</v>
      </c>
    </row>
    <row r="10" spans="1:9" x14ac:dyDescent="0.25">
      <c r="A10" t="s">
        <v>42</v>
      </c>
      <c r="B10" t="s">
        <v>43</v>
      </c>
      <c r="C10" t="s">
        <v>192</v>
      </c>
      <c r="D10" t="s">
        <v>193</v>
      </c>
      <c r="E10" t="s">
        <v>230</v>
      </c>
      <c r="F10" t="s">
        <v>233</v>
      </c>
      <c r="G10" t="s">
        <v>7</v>
      </c>
      <c r="H10" t="s">
        <v>239</v>
      </c>
      <c r="I10" t="s">
        <v>237</v>
      </c>
    </row>
    <row r="11" spans="1:9" x14ac:dyDescent="0.25">
      <c r="A11" t="s">
        <v>42</v>
      </c>
      <c r="B11" t="s">
        <v>43</v>
      </c>
      <c r="C11" t="s">
        <v>42</v>
      </c>
      <c r="D11" t="s">
        <v>43</v>
      </c>
      <c r="E11" t="s">
        <v>231</v>
      </c>
      <c r="F11" t="s">
        <v>233</v>
      </c>
      <c r="G11" t="s">
        <v>7</v>
      </c>
      <c r="H11" t="s">
        <v>239</v>
      </c>
      <c r="I11" t="s">
        <v>237</v>
      </c>
    </row>
    <row r="12" spans="1:9" x14ac:dyDescent="0.25">
      <c r="A12" t="s">
        <v>78</v>
      </c>
      <c r="B12" t="s">
        <v>79</v>
      </c>
      <c r="C12" t="s">
        <v>12</v>
      </c>
      <c r="D12" t="s">
        <v>13</v>
      </c>
      <c r="E12" t="s">
        <v>230</v>
      </c>
      <c r="F12" t="s">
        <v>233</v>
      </c>
      <c r="G12" t="s">
        <v>7</v>
      </c>
      <c r="H12" t="s">
        <v>239</v>
      </c>
      <c r="I12" t="s">
        <v>237</v>
      </c>
    </row>
    <row r="13" spans="1:9" x14ac:dyDescent="0.25">
      <c r="A13" t="s">
        <v>78</v>
      </c>
      <c r="B13" t="s">
        <v>79</v>
      </c>
      <c r="C13" t="s">
        <v>78</v>
      </c>
      <c r="D13" t="s">
        <v>79</v>
      </c>
      <c r="E13" t="s">
        <v>231</v>
      </c>
      <c r="F13" t="s">
        <v>233</v>
      </c>
      <c r="G13" t="s">
        <v>7</v>
      </c>
      <c r="H13" t="s">
        <v>239</v>
      </c>
      <c r="I13" t="s">
        <v>237</v>
      </c>
    </row>
    <row r="14" spans="1:9" x14ac:dyDescent="0.25">
      <c r="A14" t="s">
        <v>78</v>
      </c>
      <c r="B14" t="s">
        <v>79</v>
      </c>
      <c r="C14" t="s">
        <v>134</v>
      </c>
      <c r="D14" t="s">
        <v>135</v>
      </c>
      <c r="E14" t="s">
        <v>230</v>
      </c>
      <c r="F14" t="s">
        <v>233</v>
      </c>
      <c r="G14" t="s">
        <v>7</v>
      </c>
      <c r="H14" t="s">
        <v>239</v>
      </c>
      <c r="I14" t="s">
        <v>237</v>
      </c>
    </row>
    <row r="15" spans="1:9" x14ac:dyDescent="0.25">
      <c r="A15" t="s">
        <v>78</v>
      </c>
      <c r="B15" t="s">
        <v>79</v>
      </c>
      <c r="C15" t="s">
        <v>192</v>
      </c>
      <c r="D15" t="s">
        <v>193</v>
      </c>
      <c r="E15" t="s">
        <v>232</v>
      </c>
      <c r="F15" t="s">
        <v>233</v>
      </c>
      <c r="G15" t="s">
        <v>7</v>
      </c>
      <c r="H15" t="s">
        <v>239</v>
      </c>
      <c r="I15" t="s">
        <v>237</v>
      </c>
    </row>
    <row r="16" spans="1:9" x14ac:dyDescent="0.25">
      <c r="A16" t="s">
        <v>86</v>
      </c>
      <c r="B16" t="s">
        <v>87</v>
      </c>
      <c r="C16" t="s">
        <v>22</v>
      </c>
      <c r="D16" t="s">
        <v>23</v>
      </c>
      <c r="E16" t="s">
        <v>230</v>
      </c>
      <c r="F16" t="s">
        <v>233</v>
      </c>
      <c r="G16" t="s">
        <v>7</v>
      </c>
      <c r="H16" t="s">
        <v>239</v>
      </c>
      <c r="I16" t="s">
        <v>237</v>
      </c>
    </row>
    <row r="17" spans="1:9" x14ac:dyDescent="0.25">
      <c r="A17" t="s">
        <v>86</v>
      </c>
      <c r="B17" t="s">
        <v>87</v>
      </c>
      <c r="C17" t="s">
        <v>114</v>
      </c>
      <c r="D17" t="s">
        <v>115</v>
      </c>
      <c r="E17" t="s">
        <v>230</v>
      </c>
      <c r="F17" t="s">
        <v>233</v>
      </c>
      <c r="G17" t="s">
        <v>7</v>
      </c>
      <c r="H17" t="s">
        <v>239</v>
      </c>
      <c r="I17" t="s">
        <v>237</v>
      </c>
    </row>
    <row r="18" spans="1:9" x14ac:dyDescent="0.25">
      <c r="A18" t="s">
        <v>86</v>
      </c>
      <c r="B18" t="s">
        <v>87</v>
      </c>
      <c r="C18" t="s">
        <v>74</v>
      </c>
      <c r="D18" t="s">
        <v>75</v>
      </c>
      <c r="E18" t="s">
        <v>230</v>
      </c>
      <c r="F18" t="s">
        <v>233</v>
      </c>
      <c r="G18" t="s">
        <v>7</v>
      </c>
      <c r="H18" t="s">
        <v>239</v>
      </c>
      <c r="I18" t="s">
        <v>237</v>
      </c>
    </row>
    <row r="19" spans="1:9" x14ac:dyDescent="0.25">
      <c r="A19" t="s">
        <v>86</v>
      </c>
      <c r="B19" t="s">
        <v>87</v>
      </c>
      <c r="C19" t="s">
        <v>86</v>
      </c>
      <c r="D19" t="s">
        <v>87</v>
      </c>
      <c r="E19" t="s">
        <v>231</v>
      </c>
      <c r="F19" t="s">
        <v>233</v>
      </c>
      <c r="G19" t="s">
        <v>7</v>
      </c>
      <c r="H19" t="s">
        <v>239</v>
      </c>
      <c r="I19" t="s">
        <v>237</v>
      </c>
    </row>
    <row r="20" spans="1:9" x14ac:dyDescent="0.25">
      <c r="A20" t="s">
        <v>86</v>
      </c>
      <c r="B20" t="s">
        <v>87</v>
      </c>
      <c r="C20" t="s">
        <v>134</v>
      </c>
      <c r="D20" t="s">
        <v>135</v>
      </c>
      <c r="E20" t="s">
        <v>232</v>
      </c>
      <c r="F20" t="s">
        <v>233</v>
      </c>
      <c r="G20" t="s">
        <v>7</v>
      </c>
      <c r="H20" t="s">
        <v>239</v>
      </c>
      <c r="I20" t="s">
        <v>237</v>
      </c>
    </row>
    <row r="21" spans="1:9" x14ac:dyDescent="0.25">
      <c r="A21" t="s">
        <v>114</v>
      </c>
      <c r="B21" t="s">
        <v>115</v>
      </c>
      <c r="C21" t="s">
        <v>168</v>
      </c>
      <c r="D21" t="s">
        <v>169</v>
      </c>
      <c r="E21" t="s">
        <v>230</v>
      </c>
      <c r="F21" t="s">
        <v>233</v>
      </c>
      <c r="G21" t="s">
        <v>7</v>
      </c>
      <c r="H21" t="s">
        <v>239</v>
      </c>
      <c r="I21" t="s">
        <v>237</v>
      </c>
    </row>
    <row r="22" spans="1:9" x14ac:dyDescent="0.25">
      <c r="A22" t="s">
        <v>114</v>
      </c>
      <c r="B22" t="s">
        <v>115</v>
      </c>
      <c r="C22" t="s">
        <v>114</v>
      </c>
      <c r="D22" t="s">
        <v>115</v>
      </c>
      <c r="E22" t="s">
        <v>231</v>
      </c>
      <c r="F22" t="s">
        <v>233</v>
      </c>
      <c r="G22" t="s">
        <v>7</v>
      </c>
      <c r="H22" t="s">
        <v>239</v>
      </c>
      <c r="I22" t="s">
        <v>237</v>
      </c>
    </row>
    <row r="23" spans="1:9" x14ac:dyDescent="0.25">
      <c r="A23" t="s">
        <v>114</v>
      </c>
      <c r="B23" t="s">
        <v>115</v>
      </c>
      <c r="C23" t="s">
        <v>92</v>
      </c>
      <c r="D23" t="s">
        <v>93</v>
      </c>
      <c r="E23" t="s">
        <v>230</v>
      </c>
      <c r="F23" t="s">
        <v>233</v>
      </c>
      <c r="G23" t="s">
        <v>7</v>
      </c>
      <c r="H23" t="s">
        <v>239</v>
      </c>
      <c r="I23" t="s">
        <v>237</v>
      </c>
    </row>
    <row r="24" spans="1:9" x14ac:dyDescent="0.25">
      <c r="A24" t="s">
        <v>114</v>
      </c>
      <c r="B24" t="s">
        <v>115</v>
      </c>
      <c r="C24" t="s">
        <v>74</v>
      </c>
      <c r="D24" t="s">
        <v>75</v>
      </c>
      <c r="E24" t="s">
        <v>230</v>
      </c>
      <c r="F24" t="s">
        <v>233</v>
      </c>
      <c r="G24" t="s">
        <v>7</v>
      </c>
      <c r="H24" t="s">
        <v>239</v>
      </c>
      <c r="I24" t="s">
        <v>237</v>
      </c>
    </row>
    <row r="25" spans="1:9" x14ac:dyDescent="0.25">
      <c r="A25" t="s">
        <v>114</v>
      </c>
      <c r="B25" t="s">
        <v>115</v>
      </c>
      <c r="C25" t="s">
        <v>134</v>
      </c>
      <c r="D25" t="s">
        <v>135</v>
      </c>
      <c r="E25" t="s">
        <v>232</v>
      </c>
      <c r="F25" t="s">
        <v>233</v>
      </c>
      <c r="G25" t="s">
        <v>7</v>
      </c>
      <c r="H25" t="s">
        <v>239</v>
      </c>
      <c r="I25" t="s">
        <v>237</v>
      </c>
    </row>
    <row r="26" spans="1:9" x14ac:dyDescent="0.25">
      <c r="A26" t="s">
        <v>168</v>
      </c>
      <c r="B26" t="s">
        <v>169</v>
      </c>
      <c r="C26" t="s">
        <v>210</v>
      </c>
      <c r="D26" t="s">
        <v>211</v>
      </c>
      <c r="E26" t="s">
        <v>230</v>
      </c>
      <c r="F26" t="s">
        <v>233</v>
      </c>
      <c r="G26" t="s">
        <v>7</v>
      </c>
      <c r="H26" t="s">
        <v>239</v>
      </c>
      <c r="I26" t="s">
        <v>237</v>
      </c>
    </row>
    <row r="27" spans="1:9" x14ac:dyDescent="0.25">
      <c r="A27" t="s">
        <v>168</v>
      </c>
      <c r="B27" t="s">
        <v>169</v>
      </c>
      <c r="C27" t="s">
        <v>86</v>
      </c>
      <c r="D27" t="s">
        <v>87</v>
      </c>
      <c r="E27" t="s">
        <v>230</v>
      </c>
      <c r="F27" t="s">
        <v>233</v>
      </c>
      <c r="G27" t="s">
        <v>7</v>
      </c>
      <c r="H27" t="s">
        <v>239</v>
      </c>
      <c r="I27" t="s">
        <v>237</v>
      </c>
    </row>
    <row r="28" spans="1:9" x14ac:dyDescent="0.25">
      <c r="A28" t="s">
        <v>168</v>
      </c>
      <c r="B28" t="s">
        <v>169</v>
      </c>
      <c r="C28" t="s">
        <v>134</v>
      </c>
      <c r="D28" t="s">
        <v>135</v>
      </c>
      <c r="E28" t="s">
        <v>230</v>
      </c>
      <c r="F28" t="s">
        <v>233</v>
      </c>
      <c r="G28" t="s">
        <v>7</v>
      </c>
      <c r="H28" t="s">
        <v>239</v>
      </c>
      <c r="I28" t="s">
        <v>237</v>
      </c>
    </row>
    <row r="29" spans="1:9" x14ac:dyDescent="0.25">
      <c r="A29" t="s">
        <v>168</v>
      </c>
      <c r="B29" t="s">
        <v>169</v>
      </c>
      <c r="C29" t="s">
        <v>168</v>
      </c>
      <c r="D29" t="s">
        <v>169</v>
      </c>
      <c r="E29" t="s">
        <v>231</v>
      </c>
      <c r="F29" t="s">
        <v>233</v>
      </c>
      <c r="G29" t="s">
        <v>7</v>
      </c>
      <c r="H29" t="s">
        <v>239</v>
      </c>
      <c r="I29" t="s">
        <v>237</v>
      </c>
    </row>
    <row r="30" spans="1:9" x14ac:dyDescent="0.25">
      <c r="A30" t="s">
        <v>168</v>
      </c>
      <c r="B30" t="s">
        <v>169</v>
      </c>
      <c r="C30" t="s">
        <v>192</v>
      </c>
      <c r="D30" t="s">
        <v>193</v>
      </c>
      <c r="E30" t="s">
        <v>232</v>
      </c>
      <c r="F30" t="s">
        <v>233</v>
      </c>
      <c r="G30" t="s">
        <v>7</v>
      </c>
      <c r="H30" t="s">
        <v>239</v>
      </c>
      <c r="I30" t="s">
        <v>237</v>
      </c>
    </row>
    <row r="31" spans="1:9" x14ac:dyDescent="0.25">
      <c r="A31" t="s">
        <v>202</v>
      </c>
      <c r="B31" t="s">
        <v>203</v>
      </c>
      <c r="C31" t="s">
        <v>160</v>
      </c>
      <c r="D31" t="s">
        <v>161</v>
      </c>
      <c r="E31" t="s">
        <v>232</v>
      </c>
      <c r="F31" t="s">
        <v>233</v>
      </c>
      <c r="G31" t="s">
        <v>7</v>
      </c>
      <c r="H31" t="s">
        <v>239</v>
      </c>
      <c r="I31" t="s">
        <v>237</v>
      </c>
    </row>
    <row r="32" spans="1:9" x14ac:dyDescent="0.25">
      <c r="A32" t="s">
        <v>202</v>
      </c>
      <c r="B32" t="s">
        <v>203</v>
      </c>
      <c r="C32" t="s">
        <v>172</v>
      </c>
      <c r="D32" t="s">
        <v>173</v>
      </c>
      <c r="E32" t="s">
        <v>230</v>
      </c>
      <c r="F32" t="s">
        <v>233</v>
      </c>
      <c r="G32" t="s">
        <v>7</v>
      </c>
      <c r="H32" t="s">
        <v>239</v>
      </c>
      <c r="I32" t="s">
        <v>237</v>
      </c>
    </row>
    <row r="33" spans="1:9" x14ac:dyDescent="0.25">
      <c r="A33" t="s">
        <v>202</v>
      </c>
      <c r="B33" t="s">
        <v>203</v>
      </c>
      <c r="C33" t="s">
        <v>202</v>
      </c>
      <c r="D33" t="s">
        <v>203</v>
      </c>
      <c r="E33" t="s">
        <v>231</v>
      </c>
      <c r="F33" t="s">
        <v>233</v>
      </c>
      <c r="G33" t="s">
        <v>7</v>
      </c>
      <c r="H33" t="s">
        <v>239</v>
      </c>
      <c r="I33" t="s">
        <v>237</v>
      </c>
    </row>
    <row r="34" spans="1:9" x14ac:dyDescent="0.25">
      <c r="A34" t="s">
        <v>202</v>
      </c>
      <c r="B34" t="s">
        <v>203</v>
      </c>
      <c r="C34" t="s">
        <v>32</v>
      </c>
      <c r="D34" t="s">
        <v>33</v>
      </c>
      <c r="E34" t="s">
        <v>230</v>
      </c>
      <c r="F34" t="s">
        <v>233</v>
      </c>
      <c r="G34" t="s">
        <v>7</v>
      </c>
      <c r="H34" t="s">
        <v>239</v>
      </c>
      <c r="I34" t="s">
        <v>237</v>
      </c>
    </row>
    <row r="35" spans="1:9" x14ac:dyDescent="0.25">
      <c r="A35" t="s">
        <v>202</v>
      </c>
      <c r="B35" t="s">
        <v>203</v>
      </c>
      <c r="C35" t="s">
        <v>200</v>
      </c>
      <c r="D35" t="s">
        <v>201</v>
      </c>
      <c r="E35" t="s">
        <v>230</v>
      </c>
      <c r="F35" t="s">
        <v>233</v>
      </c>
      <c r="G35" t="s">
        <v>7</v>
      </c>
      <c r="H35" t="s">
        <v>239</v>
      </c>
      <c r="I35" t="s">
        <v>237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sqref="A1:I55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44</v>
      </c>
      <c r="B2" t="s">
        <v>45</v>
      </c>
      <c r="C2" t="s">
        <v>44</v>
      </c>
      <c r="D2" t="s">
        <v>45</v>
      </c>
      <c r="E2" t="s">
        <v>231</v>
      </c>
      <c r="F2" t="s">
        <v>233</v>
      </c>
      <c r="G2" t="s">
        <v>7</v>
      </c>
      <c r="H2" t="s">
        <v>240</v>
      </c>
      <c r="I2" t="s">
        <v>236</v>
      </c>
    </row>
    <row r="3" spans="1:9" x14ac:dyDescent="0.25">
      <c r="A3" t="s">
        <v>44</v>
      </c>
      <c r="B3" t="s">
        <v>45</v>
      </c>
      <c r="C3" t="s">
        <v>112</v>
      </c>
      <c r="D3" t="s">
        <v>113</v>
      </c>
      <c r="E3" t="s">
        <v>230</v>
      </c>
      <c r="F3" t="s">
        <v>233</v>
      </c>
      <c r="G3" t="s">
        <v>7</v>
      </c>
      <c r="H3" t="s">
        <v>240</v>
      </c>
      <c r="I3" t="s">
        <v>236</v>
      </c>
    </row>
    <row r="4" spans="1:9" x14ac:dyDescent="0.25">
      <c r="A4" t="s">
        <v>44</v>
      </c>
      <c r="B4" t="s">
        <v>45</v>
      </c>
      <c r="C4" t="s">
        <v>102</v>
      </c>
      <c r="D4" t="s">
        <v>103</v>
      </c>
      <c r="E4" t="s">
        <v>230</v>
      </c>
      <c r="F4" t="s">
        <v>233</v>
      </c>
      <c r="G4" t="s">
        <v>7</v>
      </c>
      <c r="H4" t="s">
        <v>240</v>
      </c>
      <c r="I4" t="s">
        <v>236</v>
      </c>
    </row>
    <row r="5" spans="1:9" x14ac:dyDescent="0.25">
      <c r="A5" t="s">
        <v>44</v>
      </c>
      <c r="B5" t="s">
        <v>45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240</v>
      </c>
      <c r="I5" t="s">
        <v>236</v>
      </c>
    </row>
    <row r="6" spans="1:9" x14ac:dyDescent="0.25">
      <c r="A6" t="s">
        <v>44</v>
      </c>
      <c r="B6" t="s">
        <v>45</v>
      </c>
      <c r="C6" t="s">
        <v>106</v>
      </c>
      <c r="D6" t="s">
        <v>107</v>
      </c>
      <c r="E6" t="s">
        <v>230</v>
      </c>
      <c r="F6" t="s">
        <v>233</v>
      </c>
      <c r="G6" t="s">
        <v>7</v>
      </c>
      <c r="H6" t="s">
        <v>240</v>
      </c>
      <c r="I6" t="s">
        <v>236</v>
      </c>
    </row>
    <row r="7" spans="1:9" x14ac:dyDescent="0.25">
      <c r="A7" t="s">
        <v>72</v>
      </c>
      <c r="B7" t="s">
        <v>73</v>
      </c>
      <c r="C7" t="s">
        <v>102</v>
      </c>
      <c r="D7" t="s">
        <v>103</v>
      </c>
      <c r="E7" t="s">
        <v>232</v>
      </c>
      <c r="F7" t="s">
        <v>233</v>
      </c>
      <c r="G7" t="s">
        <v>7</v>
      </c>
      <c r="H7" t="s">
        <v>240</v>
      </c>
      <c r="I7" t="s">
        <v>236</v>
      </c>
    </row>
    <row r="8" spans="1:9" x14ac:dyDescent="0.25">
      <c r="A8" t="s">
        <v>72</v>
      </c>
      <c r="B8" t="s">
        <v>73</v>
      </c>
      <c r="C8" t="s">
        <v>72</v>
      </c>
      <c r="D8" t="s">
        <v>73</v>
      </c>
      <c r="E8" t="s">
        <v>231</v>
      </c>
      <c r="F8" t="s">
        <v>233</v>
      </c>
      <c r="G8" t="s">
        <v>7</v>
      </c>
      <c r="H8" t="s">
        <v>240</v>
      </c>
      <c r="I8" t="s">
        <v>236</v>
      </c>
    </row>
    <row r="9" spans="1:9" x14ac:dyDescent="0.25">
      <c r="A9" t="s">
        <v>72</v>
      </c>
      <c r="B9" t="s">
        <v>73</v>
      </c>
      <c r="C9" t="s">
        <v>184</v>
      </c>
      <c r="D9" t="s">
        <v>185</v>
      </c>
      <c r="E9" t="s">
        <v>230</v>
      </c>
      <c r="F9" t="s">
        <v>233</v>
      </c>
      <c r="G9" t="s">
        <v>7</v>
      </c>
      <c r="H9" t="s">
        <v>240</v>
      </c>
      <c r="I9" t="s">
        <v>236</v>
      </c>
    </row>
    <row r="10" spans="1:9" x14ac:dyDescent="0.25">
      <c r="A10" t="s">
        <v>72</v>
      </c>
      <c r="B10" t="s">
        <v>73</v>
      </c>
      <c r="C10" t="s">
        <v>180</v>
      </c>
      <c r="D10" t="s">
        <v>181</v>
      </c>
      <c r="E10" t="s">
        <v>230</v>
      </c>
      <c r="F10" t="s">
        <v>233</v>
      </c>
      <c r="G10" t="s">
        <v>7</v>
      </c>
      <c r="H10" t="s">
        <v>240</v>
      </c>
      <c r="I10" t="s">
        <v>236</v>
      </c>
    </row>
    <row r="11" spans="1:9" x14ac:dyDescent="0.25">
      <c r="A11" t="s">
        <v>72</v>
      </c>
      <c r="B11" t="s">
        <v>73</v>
      </c>
      <c r="C11" t="s">
        <v>20</v>
      </c>
      <c r="D11" t="s">
        <v>21</v>
      </c>
      <c r="E11" t="s">
        <v>230</v>
      </c>
      <c r="F11" t="s">
        <v>233</v>
      </c>
      <c r="G11" t="s">
        <v>7</v>
      </c>
      <c r="H11" t="s">
        <v>240</v>
      </c>
      <c r="I11" t="s">
        <v>236</v>
      </c>
    </row>
    <row r="12" spans="1:9" x14ac:dyDescent="0.25">
      <c r="A12" t="s">
        <v>92</v>
      </c>
      <c r="B12" t="s">
        <v>93</v>
      </c>
      <c r="C12" t="s">
        <v>114</v>
      </c>
      <c r="D12" t="s">
        <v>115</v>
      </c>
      <c r="E12" t="s">
        <v>230</v>
      </c>
      <c r="F12" t="s">
        <v>233</v>
      </c>
      <c r="G12" t="s">
        <v>7</v>
      </c>
      <c r="H12" t="s">
        <v>240</v>
      </c>
      <c r="I12" t="s">
        <v>236</v>
      </c>
    </row>
    <row r="13" spans="1:9" x14ac:dyDescent="0.25">
      <c r="A13" t="s">
        <v>92</v>
      </c>
      <c r="B13" t="s">
        <v>93</v>
      </c>
      <c r="C13" t="s">
        <v>92</v>
      </c>
      <c r="D13" t="s">
        <v>93</v>
      </c>
      <c r="E13" t="s">
        <v>231</v>
      </c>
      <c r="F13" t="s">
        <v>233</v>
      </c>
      <c r="G13" t="s">
        <v>7</v>
      </c>
      <c r="H13" t="s">
        <v>240</v>
      </c>
      <c r="I13" t="s">
        <v>236</v>
      </c>
    </row>
    <row r="14" spans="1:9" x14ac:dyDescent="0.25">
      <c r="A14" t="s">
        <v>92</v>
      </c>
      <c r="B14" t="s">
        <v>93</v>
      </c>
      <c r="C14" t="s">
        <v>192</v>
      </c>
      <c r="D14" t="s">
        <v>193</v>
      </c>
      <c r="E14" t="s">
        <v>232</v>
      </c>
      <c r="F14" t="s">
        <v>233</v>
      </c>
      <c r="G14" t="s">
        <v>7</v>
      </c>
      <c r="H14" t="s">
        <v>240</v>
      </c>
      <c r="I14" t="s">
        <v>236</v>
      </c>
    </row>
    <row r="15" spans="1:9" x14ac:dyDescent="0.25">
      <c r="A15" t="s">
        <v>92</v>
      </c>
      <c r="B15" t="s">
        <v>93</v>
      </c>
      <c r="C15" t="s">
        <v>86</v>
      </c>
      <c r="D15" t="s">
        <v>87</v>
      </c>
      <c r="E15" t="s">
        <v>230</v>
      </c>
      <c r="F15" t="s">
        <v>233</v>
      </c>
      <c r="G15" t="s">
        <v>7</v>
      </c>
      <c r="H15" t="s">
        <v>240</v>
      </c>
      <c r="I15" t="s">
        <v>236</v>
      </c>
    </row>
    <row r="16" spans="1:9" x14ac:dyDescent="0.25">
      <c r="A16" t="s">
        <v>92</v>
      </c>
      <c r="B16" t="s">
        <v>93</v>
      </c>
      <c r="C16" t="s">
        <v>134</v>
      </c>
      <c r="D16" t="s">
        <v>135</v>
      </c>
      <c r="E16" t="s">
        <v>230</v>
      </c>
      <c r="F16" t="s">
        <v>233</v>
      </c>
      <c r="G16" t="s">
        <v>7</v>
      </c>
      <c r="H16" t="s">
        <v>240</v>
      </c>
      <c r="I16" t="s">
        <v>236</v>
      </c>
    </row>
    <row r="17" spans="1:9" x14ac:dyDescent="0.25">
      <c r="A17" t="s">
        <v>104</v>
      </c>
      <c r="B17" t="s">
        <v>105</v>
      </c>
      <c r="C17" t="s">
        <v>140</v>
      </c>
      <c r="D17" t="s">
        <v>141</v>
      </c>
      <c r="E17" t="s">
        <v>230</v>
      </c>
      <c r="F17" t="s">
        <v>233</v>
      </c>
      <c r="G17" t="s">
        <v>7</v>
      </c>
      <c r="H17" t="s">
        <v>240</v>
      </c>
      <c r="I17" t="s">
        <v>236</v>
      </c>
    </row>
    <row r="18" spans="1:9" x14ac:dyDescent="0.25">
      <c r="A18" t="s">
        <v>104</v>
      </c>
      <c r="B18" t="s">
        <v>105</v>
      </c>
      <c r="C18" t="s">
        <v>82</v>
      </c>
      <c r="D18" t="s">
        <v>83</v>
      </c>
      <c r="E18" t="s">
        <v>232</v>
      </c>
      <c r="F18" t="s">
        <v>233</v>
      </c>
      <c r="G18" t="s">
        <v>7</v>
      </c>
      <c r="H18" t="s">
        <v>240</v>
      </c>
      <c r="I18" t="s">
        <v>236</v>
      </c>
    </row>
    <row r="19" spans="1:9" x14ac:dyDescent="0.25">
      <c r="A19" t="s">
        <v>104</v>
      </c>
      <c r="B19" t="s">
        <v>105</v>
      </c>
      <c r="C19" t="s">
        <v>128</v>
      </c>
      <c r="D19" t="s">
        <v>129</v>
      </c>
      <c r="E19" t="s">
        <v>230</v>
      </c>
      <c r="F19" t="s">
        <v>233</v>
      </c>
      <c r="G19" t="s">
        <v>7</v>
      </c>
      <c r="H19" t="s">
        <v>240</v>
      </c>
      <c r="I19" t="s">
        <v>236</v>
      </c>
    </row>
    <row r="20" spans="1:9" x14ac:dyDescent="0.25">
      <c r="A20" t="s">
        <v>104</v>
      </c>
      <c r="B20" t="s">
        <v>105</v>
      </c>
      <c r="C20" t="s">
        <v>104</v>
      </c>
      <c r="D20" t="s">
        <v>105</v>
      </c>
      <c r="E20" t="s">
        <v>231</v>
      </c>
      <c r="F20" t="s">
        <v>233</v>
      </c>
      <c r="G20" t="s">
        <v>7</v>
      </c>
      <c r="H20" t="s">
        <v>240</v>
      </c>
      <c r="I20" t="s">
        <v>236</v>
      </c>
    </row>
    <row r="21" spans="1:9" x14ac:dyDescent="0.25">
      <c r="A21" t="s">
        <v>104</v>
      </c>
      <c r="B21" t="s">
        <v>105</v>
      </c>
      <c r="C21" t="s">
        <v>90</v>
      </c>
      <c r="D21" t="s">
        <v>91</v>
      </c>
      <c r="E21" t="s">
        <v>230</v>
      </c>
      <c r="F21" t="s">
        <v>233</v>
      </c>
      <c r="G21" t="s">
        <v>7</v>
      </c>
      <c r="H21" t="s">
        <v>240</v>
      </c>
      <c r="I21" t="s">
        <v>236</v>
      </c>
    </row>
    <row r="22" spans="1:9" x14ac:dyDescent="0.25">
      <c r="A22" t="s">
        <v>106</v>
      </c>
      <c r="B22" t="s">
        <v>107</v>
      </c>
      <c r="C22" t="s">
        <v>44</v>
      </c>
      <c r="D22" t="s">
        <v>45</v>
      </c>
      <c r="E22" t="s">
        <v>230</v>
      </c>
      <c r="F22" t="s">
        <v>233</v>
      </c>
      <c r="G22" t="s">
        <v>7</v>
      </c>
      <c r="H22" t="s">
        <v>240</v>
      </c>
      <c r="I22" t="s">
        <v>236</v>
      </c>
    </row>
    <row r="23" spans="1:9" x14ac:dyDescent="0.25">
      <c r="A23" t="s">
        <v>106</v>
      </c>
      <c r="B23" t="s">
        <v>107</v>
      </c>
      <c r="C23" t="s">
        <v>114</v>
      </c>
      <c r="D23" t="s">
        <v>115</v>
      </c>
      <c r="E23" t="s">
        <v>230</v>
      </c>
      <c r="F23" t="s">
        <v>233</v>
      </c>
      <c r="G23" t="s">
        <v>7</v>
      </c>
      <c r="H23" t="s">
        <v>240</v>
      </c>
      <c r="I23" t="s">
        <v>236</v>
      </c>
    </row>
    <row r="24" spans="1:9" x14ac:dyDescent="0.25">
      <c r="A24" t="s">
        <v>106</v>
      </c>
      <c r="B24" t="s">
        <v>107</v>
      </c>
      <c r="C24" t="s">
        <v>216</v>
      </c>
      <c r="D24" t="s">
        <v>217</v>
      </c>
      <c r="E24" t="s">
        <v>230</v>
      </c>
      <c r="F24" t="s">
        <v>233</v>
      </c>
      <c r="G24" t="s">
        <v>7</v>
      </c>
      <c r="H24" t="s">
        <v>240</v>
      </c>
      <c r="I24" t="s">
        <v>236</v>
      </c>
    </row>
    <row r="25" spans="1:9" x14ac:dyDescent="0.25">
      <c r="A25" t="s">
        <v>106</v>
      </c>
      <c r="B25" t="s">
        <v>107</v>
      </c>
      <c r="C25" t="s">
        <v>94</v>
      </c>
      <c r="D25" t="s">
        <v>95</v>
      </c>
      <c r="E25" t="s">
        <v>232</v>
      </c>
      <c r="F25" t="s">
        <v>233</v>
      </c>
      <c r="G25" t="s">
        <v>7</v>
      </c>
      <c r="H25" t="s">
        <v>240</v>
      </c>
      <c r="I25" t="s">
        <v>236</v>
      </c>
    </row>
    <row r="26" spans="1:9" x14ac:dyDescent="0.25">
      <c r="A26" t="s">
        <v>106</v>
      </c>
      <c r="B26" t="s">
        <v>107</v>
      </c>
      <c r="C26" t="s">
        <v>106</v>
      </c>
      <c r="D26" t="s">
        <v>107</v>
      </c>
      <c r="E26" t="s">
        <v>231</v>
      </c>
      <c r="F26" t="s">
        <v>233</v>
      </c>
      <c r="G26" t="s">
        <v>7</v>
      </c>
      <c r="H26" t="s">
        <v>240</v>
      </c>
      <c r="I26" t="s">
        <v>236</v>
      </c>
    </row>
    <row r="27" spans="1:9" x14ac:dyDescent="0.25">
      <c r="A27" t="s">
        <v>112</v>
      </c>
      <c r="B27" t="s">
        <v>113</v>
      </c>
      <c r="C27" t="s">
        <v>44</v>
      </c>
      <c r="D27" t="s">
        <v>45</v>
      </c>
      <c r="E27" t="s">
        <v>230</v>
      </c>
      <c r="F27" t="s">
        <v>233</v>
      </c>
      <c r="G27" t="s">
        <v>7</v>
      </c>
      <c r="H27" t="s">
        <v>240</v>
      </c>
      <c r="I27" t="s">
        <v>236</v>
      </c>
    </row>
    <row r="28" spans="1:9" x14ac:dyDescent="0.25">
      <c r="A28" t="s">
        <v>112</v>
      </c>
      <c r="B28" t="s">
        <v>113</v>
      </c>
      <c r="C28" t="s">
        <v>112</v>
      </c>
      <c r="D28" t="s">
        <v>113</v>
      </c>
      <c r="E28" t="s">
        <v>231</v>
      </c>
      <c r="F28" t="s">
        <v>233</v>
      </c>
      <c r="G28" t="s">
        <v>7</v>
      </c>
      <c r="H28" t="s">
        <v>240</v>
      </c>
      <c r="I28" t="s">
        <v>236</v>
      </c>
    </row>
    <row r="29" spans="1:9" x14ac:dyDescent="0.25">
      <c r="A29" t="s">
        <v>112</v>
      </c>
      <c r="B29" t="s">
        <v>113</v>
      </c>
      <c r="C29" t="s">
        <v>146</v>
      </c>
      <c r="D29" t="s">
        <v>147</v>
      </c>
      <c r="E29" t="s">
        <v>230</v>
      </c>
      <c r="F29" t="s">
        <v>233</v>
      </c>
      <c r="G29" t="s">
        <v>7</v>
      </c>
      <c r="H29" t="s">
        <v>240</v>
      </c>
      <c r="I29" t="s">
        <v>236</v>
      </c>
    </row>
    <row r="30" spans="1:9" x14ac:dyDescent="0.25">
      <c r="A30" t="s">
        <v>112</v>
      </c>
      <c r="B30" t="s">
        <v>113</v>
      </c>
      <c r="C30" t="s">
        <v>94</v>
      </c>
      <c r="D30" t="s">
        <v>95</v>
      </c>
      <c r="E30" t="s">
        <v>232</v>
      </c>
      <c r="F30" t="s">
        <v>233</v>
      </c>
      <c r="G30" t="s">
        <v>7</v>
      </c>
      <c r="H30" t="s">
        <v>240</v>
      </c>
      <c r="I30" t="s">
        <v>236</v>
      </c>
    </row>
    <row r="31" spans="1:9" x14ac:dyDescent="0.25">
      <c r="A31" t="s">
        <v>112</v>
      </c>
      <c r="B31" t="s">
        <v>113</v>
      </c>
      <c r="C31" t="s">
        <v>196</v>
      </c>
      <c r="D31" t="s">
        <v>197</v>
      </c>
      <c r="E31" t="s">
        <v>230</v>
      </c>
      <c r="F31" t="s">
        <v>233</v>
      </c>
      <c r="G31" t="s">
        <v>7</v>
      </c>
      <c r="H31" t="s">
        <v>240</v>
      </c>
      <c r="I31" t="s">
        <v>236</v>
      </c>
    </row>
    <row r="32" spans="1:9" x14ac:dyDescent="0.25">
      <c r="A32" t="s">
        <v>130</v>
      </c>
      <c r="B32" t="s">
        <v>131</v>
      </c>
      <c r="C32" t="s">
        <v>102</v>
      </c>
      <c r="D32" t="s">
        <v>103</v>
      </c>
      <c r="E32" t="s">
        <v>230</v>
      </c>
      <c r="F32" t="s">
        <v>233</v>
      </c>
      <c r="G32" t="s">
        <v>7</v>
      </c>
      <c r="H32" t="s">
        <v>240</v>
      </c>
      <c r="I32" t="s">
        <v>236</v>
      </c>
    </row>
    <row r="33" spans="1:9" x14ac:dyDescent="0.25">
      <c r="A33" t="s">
        <v>130</v>
      </c>
      <c r="B33" t="s">
        <v>131</v>
      </c>
      <c r="C33" t="s">
        <v>88</v>
      </c>
      <c r="D33" t="s">
        <v>89</v>
      </c>
      <c r="E33" t="s">
        <v>232</v>
      </c>
      <c r="F33" t="s">
        <v>233</v>
      </c>
      <c r="G33" t="s">
        <v>7</v>
      </c>
      <c r="H33" t="s">
        <v>240</v>
      </c>
      <c r="I33" t="s">
        <v>236</v>
      </c>
    </row>
    <row r="34" spans="1:9" x14ac:dyDescent="0.25">
      <c r="A34" t="s">
        <v>130</v>
      </c>
      <c r="B34" t="s">
        <v>131</v>
      </c>
      <c r="C34" t="s">
        <v>74</v>
      </c>
      <c r="D34" t="s">
        <v>75</v>
      </c>
      <c r="E34" t="s">
        <v>230</v>
      </c>
      <c r="F34" t="s">
        <v>233</v>
      </c>
      <c r="G34" t="s">
        <v>7</v>
      </c>
      <c r="H34" t="s">
        <v>240</v>
      </c>
      <c r="I34" t="s">
        <v>236</v>
      </c>
    </row>
    <row r="35" spans="1:9" x14ac:dyDescent="0.25">
      <c r="A35" t="s">
        <v>130</v>
      </c>
      <c r="B35" t="s">
        <v>131</v>
      </c>
      <c r="C35" t="s">
        <v>134</v>
      </c>
      <c r="D35" t="s">
        <v>135</v>
      </c>
      <c r="E35" t="s">
        <v>230</v>
      </c>
      <c r="F35" t="s">
        <v>233</v>
      </c>
      <c r="G35" t="s">
        <v>7</v>
      </c>
      <c r="H35" t="s">
        <v>240</v>
      </c>
      <c r="I35" t="s">
        <v>236</v>
      </c>
    </row>
    <row r="36" spans="1:9" x14ac:dyDescent="0.25">
      <c r="A36" t="s">
        <v>130</v>
      </c>
      <c r="B36" t="s">
        <v>131</v>
      </c>
      <c r="C36" t="s">
        <v>130</v>
      </c>
      <c r="D36" t="s">
        <v>131</v>
      </c>
      <c r="E36" t="s">
        <v>231</v>
      </c>
      <c r="F36" t="s">
        <v>233</v>
      </c>
      <c r="G36" t="s">
        <v>7</v>
      </c>
      <c r="H36" t="s">
        <v>240</v>
      </c>
      <c r="I36" t="s">
        <v>236</v>
      </c>
    </row>
    <row r="37" spans="1:9" x14ac:dyDescent="0.25">
      <c r="A37" t="s">
        <v>138</v>
      </c>
      <c r="B37" t="s">
        <v>139</v>
      </c>
      <c r="C37" t="s">
        <v>44</v>
      </c>
      <c r="D37" t="s">
        <v>45</v>
      </c>
      <c r="E37" t="s">
        <v>230</v>
      </c>
      <c r="F37" t="s">
        <v>233</v>
      </c>
      <c r="G37" t="s">
        <v>7</v>
      </c>
      <c r="H37" t="s">
        <v>240</v>
      </c>
      <c r="I37" t="s">
        <v>236</v>
      </c>
    </row>
    <row r="38" spans="1:9" x14ac:dyDescent="0.25">
      <c r="A38" t="s">
        <v>138</v>
      </c>
      <c r="B38" t="s">
        <v>139</v>
      </c>
      <c r="C38" t="s">
        <v>114</v>
      </c>
      <c r="D38" t="s">
        <v>115</v>
      </c>
      <c r="E38" t="s">
        <v>230</v>
      </c>
      <c r="F38" t="s">
        <v>233</v>
      </c>
      <c r="G38" t="s">
        <v>7</v>
      </c>
      <c r="H38" t="s">
        <v>240</v>
      </c>
      <c r="I38" t="s">
        <v>236</v>
      </c>
    </row>
    <row r="39" spans="1:9" x14ac:dyDescent="0.25">
      <c r="A39" t="s">
        <v>138</v>
      </c>
      <c r="B39" t="s">
        <v>139</v>
      </c>
      <c r="C39" t="s">
        <v>146</v>
      </c>
      <c r="D39" t="s">
        <v>147</v>
      </c>
      <c r="E39" t="s">
        <v>230</v>
      </c>
      <c r="F39" t="s">
        <v>233</v>
      </c>
      <c r="G39" t="s">
        <v>7</v>
      </c>
      <c r="H39" t="s">
        <v>240</v>
      </c>
      <c r="I39" t="s">
        <v>236</v>
      </c>
    </row>
    <row r="40" spans="1:9" x14ac:dyDescent="0.25">
      <c r="A40" t="s">
        <v>138</v>
      </c>
      <c r="B40" t="s">
        <v>139</v>
      </c>
      <c r="C40" t="s">
        <v>94</v>
      </c>
      <c r="D40" t="s">
        <v>95</v>
      </c>
      <c r="E40" t="s">
        <v>232</v>
      </c>
      <c r="F40" t="s">
        <v>233</v>
      </c>
      <c r="G40" t="s">
        <v>7</v>
      </c>
      <c r="H40" t="s">
        <v>240</v>
      </c>
      <c r="I40" t="s">
        <v>236</v>
      </c>
    </row>
    <row r="41" spans="1:9" x14ac:dyDescent="0.25">
      <c r="A41" t="s">
        <v>138</v>
      </c>
      <c r="B41" t="s">
        <v>139</v>
      </c>
      <c r="C41" t="s">
        <v>138</v>
      </c>
      <c r="D41" t="s">
        <v>139</v>
      </c>
      <c r="E41" t="s">
        <v>231</v>
      </c>
      <c r="F41" t="s">
        <v>233</v>
      </c>
      <c r="G41" t="s">
        <v>7</v>
      </c>
      <c r="H41" t="s">
        <v>240</v>
      </c>
      <c r="I41" t="s">
        <v>236</v>
      </c>
    </row>
    <row r="42" spans="1:9" x14ac:dyDescent="0.25">
      <c r="A42" t="s">
        <v>142</v>
      </c>
      <c r="B42" t="s">
        <v>143</v>
      </c>
      <c r="C42" t="s">
        <v>54</v>
      </c>
      <c r="D42" t="s">
        <v>55</v>
      </c>
      <c r="E42" t="s">
        <v>230</v>
      </c>
      <c r="F42" t="s">
        <v>233</v>
      </c>
      <c r="G42" t="s">
        <v>7</v>
      </c>
      <c r="H42" t="s">
        <v>240</v>
      </c>
      <c r="I42" t="s">
        <v>236</v>
      </c>
    </row>
    <row r="43" spans="1:9" x14ac:dyDescent="0.25">
      <c r="A43" t="s">
        <v>142</v>
      </c>
      <c r="B43" t="s">
        <v>143</v>
      </c>
      <c r="C43" t="s">
        <v>142</v>
      </c>
      <c r="D43" t="s">
        <v>143</v>
      </c>
      <c r="E43" t="s">
        <v>231</v>
      </c>
      <c r="F43" t="s">
        <v>233</v>
      </c>
      <c r="G43" t="s">
        <v>7</v>
      </c>
      <c r="H43" t="s">
        <v>240</v>
      </c>
      <c r="I43" t="s">
        <v>236</v>
      </c>
    </row>
    <row r="44" spans="1:9" x14ac:dyDescent="0.25">
      <c r="A44" t="s">
        <v>142</v>
      </c>
      <c r="B44" t="s">
        <v>143</v>
      </c>
      <c r="C44" t="s">
        <v>118</v>
      </c>
      <c r="D44" t="s">
        <v>119</v>
      </c>
      <c r="E44" t="s">
        <v>232</v>
      </c>
      <c r="F44" t="s">
        <v>233</v>
      </c>
      <c r="G44" t="s">
        <v>7</v>
      </c>
      <c r="H44" t="s">
        <v>240</v>
      </c>
      <c r="I44" t="s">
        <v>236</v>
      </c>
    </row>
    <row r="45" spans="1:9" x14ac:dyDescent="0.25">
      <c r="A45" t="s">
        <v>142</v>
      </c>
      <c r="B45" t="s">
        <v>143</v>
      </c>
      <c r="C45" t="s">
        <v>98</v>
      </c>
      <c r="D45" t="s">
        <v>99</v>
      </c>
      <c r="E45" t="s">
        <v>230</v>
      </c>
      <c r="F45" t="s">
        <v>233</v>
      </c>
      <c r="G45" t="s">
        <v>7</v>
      </c>
      <c r="H45" t="s">
        <v>240</v>
      </c>
      <c r="I45" t="s">
        <v>236</v>
      </c>
    </row>
    <row r="46" spans="1:9" x14ac:dyDescent="0.25">
      <c r="A46" t="s">
        <v>142</v>
      </c>
      <c r="B46" t="s">
        <v>143</v>
      </c>
      <c r="C46" t="s">
        <v>48</v>
      </c>
      <c r="D46" t="s">
        <v>49</v>
      </c>
      <c r="E46" t="s">
        <v>230</v>
      </c>
      <c r="F46" t="s">
        <v>233</v>
      </c>
      <c r="G46" t="s">
        <v>7</v>
      </c>
      <c r="H46" t="s">
        <v>240</v>
      </c>
      <c r="I46" t="s">
        <v>236</v>
      </c>
    </row>
    <row r="47" spans="1:9" x14ac:dyDescent="0.25">
      <c r="A47" t="s">
        <v>144</v>
      </c>
      <c r="B47" t="s">
        <v>145</v>
      </c>
      <c r="C47" t="s">
        <v>144</v>
      </c>
      <c r="D47" t="s">
        <v>145</v>
      </c>
      <c r="E47" t="s">
        <v>231</v>
      </c>
      <c r="F47" t="s">
        <v>233</v>
      </c>
      <c r="G47" t="s">
        <v>7</v>
      </c>
      <c r="H47" t="s">
        <v>240</v>
      </c>
      <c r="I47" t="s">
        <v>236</v>
      </c>
    </row>
    <row r="48" spans="1:9" x14ac:dyDescent="0.25">
      <c r="A48" t="s">
        <v>144</v>
      </c>
      <c r="B48" t="s">
        <v>145</v>
      </c>
      <c r="C48" t="s">
        <v>82</v>
      </c>
      <c r="D48" t="s">
        <v>83</v>
      </c>
      <c r="E48" t="s">
        <v>232</v>
      </c>
      <c r="F48" t="s">
        <v>233</v>
      </c>
      <c r="G48" t="s">
        <v>7</v>
      </c>
      <c r="H48" t="s">
        <v>240</v>
      </c>
      <c r="I48" t="s">
        <v>236</v>
      </c>
    </row>
    <row r="49" spans="1:9" x14ac:dyDescent="0.25">
      <c r="A49" t="s">
        <v>144</v>
      </c>
      <c r="B49" t="s">
        <v>145</v>
      </c>
      <c r="C49" t="s">
        <v>216</v>
      </c>
      <c r="D49" t="s">
        <v>217</v>
      </c>
      <c r="E49" t="s">
        <v>230</v>
      </c>
      <c r="F49" t="s">
        <v>233</v>
      </c>
      <c r="G49" t="s">
        <v>7</v>
      </c>
      <c r="H49" t="s">
        <v>240</v>
      </c>
      <c r="I49" t="s">
        <v>236</v>
      </c>
    </row>
    <row r="50" spans="1:9" x14ac:dyDescent="0.25">
      <c r="A50" t="s">
        <v>144</v>
      </c>
      <c r="B50" t="s">
        <v>145</v>
      </c>
      <c r="C50" t="s">
        <v>190</v>
      </c>
      <c r="D50" t="s">
        <v>191</v>
      </c>
      <c r="E50" t="s">
        <v>230</v>
      </c>
      <c r="F50" t="s">
        <v>233</v>
      </c>
      <c r="G50" t="s">
        <v>7</v>
      </c>
      <c r="H50" t="s">
        <v>240</v>
      </c>
      <c r="I50" t="s">
        <v>236</v>
      </c>
    </row>
    <row r="51" spans="1:9" x14ac:dyDescent="0.25">
      <c r="A51" t="s">
        <v>150</v>
      </c>
      <c r="B51" t="s">
        <v>151</v>
      </c>
      <c r="C51" t="s">
        <v>22</v>
      </c>
      <c r="D51" t="s">
        <v>23</v>
      </c>
      <c r="E51" t="s">
        <v>230</v>
      </c>
      <c r="F51" t="s">
        <v>233</v>
      </c>
      <c r="G51" t="s">
        <v>7</v>
      </c>
      <c r="H51" t="s">
        <v>240</v>
      </c>
      <c r="I51" t="s">
        <v>236</v>
      </c>
    </row>
    <row r="52" spans="1:9" x14ac:dyDescent="0.25">
      <c r="A52" t="s">
        <v>150</v>
      </c>
      <c r="B52" t="s">
        <v>151</v>
      </c>
      <c r="C52" t="s">
        <v>130</v>
      </c>
      <c r="D52" t="s">
        <v>131</v>
      </c>
      <c r="E52" t="s">
        <v>230</v>
      </c>
      <c r="F52" t="s">
        <v>233</v>
      </c>
      <c r="G52" t="s">
        <v>7</v>
      </c>
      <c r="H52" t="s">
        <v>240</v>
      </c>
      <c r="I52" t="s">
        <v>236</v>
      </c>
    </row>
    <row r="53" spans="1:9" x14ac:dyDescent="0.25">
      <c r="A53" t="s">
        <v>150</v>
      </c>
      <c r="B53" t="s">
        <v>151</v>
      </c>
      <c r="C53" t="s">
        <v>194</v>
      </c>
      <c r="D53" t="s">
        <v>195</v>
      </c>
      <c r="E53" t="s">
        <v>232</v>
      </c>
      <c r="F53" t="s">
        <v>233</v>
      </c>
      <c r="G53" t="s">
        <v>7</v>
      </c>
      <c r="H53" t="s">
        <v>240</v>
      </c>
      <c r="I53" t="s">
        <v>236</v>
      </c>
    </row>
    <row r="54" spans="1:9" x14ac:dyDescent="0.25">
      <c r="A54" t="s">
        <v>150</v>
      </c>
      <c r="B54" t="s">
        <v>151</v>
      </c>
      <c r="C54" t="s">
        <v>150</v>
      </c>
      <c r="D54" t="s">
        <v>151</v>
      </c>
      <c r="E54" t="s">
        <v>231</v>
      </c>
      <c r="F54" t="s">
        <v>233</v>
      </c>
      <c r="G54" t="s">
        <v>7</v>
      </c>
      <c r="H54" t="s">
        <v>240</v>
      </c>
      <c r="I54" t="s">
        <v>236</v>
      </c>
    </row>
    <row r="55" spans="1:9" x14ac:dyDescent="0.25">
      <c r="A55" t="s">
        <v>150</v>
      </c>
      <c r="B55" t="s">
        <v>151</v>
      </c>
      <c r="C55" t="s">
        <v>90</v>
      </c>
      <c r="D55" t="s">
        <v>91</v>
      </c>
      <c r="E55" t="s">
        <v>230</v>
      </c>
      <c r="F55" t="s">
        <v>233</v>
      </c>
      <c r="G55" t="s">
        <v>7</v>
      </c>
      <c r="H55" t="s">
        <v>240</v>
      </c>
      <c r="I55" t="s">
        <v>236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I11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124</v>
      </c>
      <c r="B2" t="s">
        <v>125</v>
      </c>
      <c r="C2" t="s">
        <v>134</v>
      </c>
      <c r="D2" t="s">
        <v>135</v>
      </c>
      <c r="E2" t="s">
        <v>230</v>
      </c>
      <c r="F2" t="s">
        <v>233</v>
      </c>
      <c r="G2" t="s">
        <v>7</v>
      </c>
      <c r="H2" t="s">
        <v>240</v>
      </c>
      <c r="I2" t="s">
        <v>237</v>
      </c>
    </row>
    <row r="3" spans="1:9" x14ac:dyDescent="0.25">
      <c r="A3" t="s">
        <v>124</v>
      </c>
      <c r="B3" t="s">
        <v>125</v>
      </c>
      <c r="C3" t="s">
        <v>74</v>
      </c>
      <c r="D3" t="s">
        <v>75</v>
      </c>
      <c r="E3" t="s">
        <v>232</v>
      </c>
      <c r="F3" t="s">
        <v>233</v>
      </c>
      <c r="G3" t="s">
        <v>7</v>
      </c>
      <c r="H3" t="s">
        <v>240</v>
      </c>
      <c r="I3" t="s">
        <v>237</v>
      </c>
    </row>
    <row r="4" spans="1:9" x14ac:dyDescent="0.25">
      <c r="A4" t="s">
        <v>124</v>
      </c>
      <c r="B4" t="s">
        <v>125</v>
      </c>
      <c r="C4" t="s">
        <v>124</v>
      </c>
      <c r="D4" t="s">
        <v>125</v>
      </c>
      <c r="E4" t="s">
        <v>231</v>
      </c>
      <c r="F4" t="s">
        <v>233</v>
      </c>
      <c r="G4" t="s">
        <v>7</v>
      </c>
      <c r="H4" t="s">
        <v>240</v>
      </c>
      <c r="I4" t="s">
        <v>237</v>
      </c>
    </row>
    <row r="5" spans="1:9" x14ac:dyDescent="0.25">
      <c r="A5" t="s">
        <v>124</v>
      </c>
      <c r="B5" t="s">
        <v>125</v>
      </c>
      <c r="C5" t="s">
        <v>86</v>
      </c>
      <c r="D5" t="s">
        <v>87</v>
      </c>
      <c r="E5" t="s">
        <v>230</v>
      </c>
      <c r="F5" t="s">
        <v>233</v>
      </c>
      <c r="G5" t="s">
        <v>7</v>
      </c>
      <c r="H5" t="s">
        <v>240</v>
      </c>
      <c r="I5" t="s">
        <v>237</v>
      </c>
    </row>
    <row r="6" spans="1:9" x14ac:dyDescent="0.25">
      <c r="A6" t="s">
        <v>124</v>
      </c>
      <c r="B6" t="s">
        <v>125</v>
      </c>
      <c r="C6" t="s">
        <v>130</v>
      </c>
      <c r="D6" t="s">
        <v>131</v>
      </c>
      <c r="E6" t="s">
        <v>230</v>
      </c>
      <c r="F6" t="s">
        <v>233</v>
      </c>
      <c r="G6" t="s">
        <v>7</v>
      </c>
      <c r="H6" t="s">
        <v>240</v>
      </c>
      <c r="I6" t="s">
        <v>237</v>
      </c>
    </row>
    <row r="7" spans="1:9" x14ac:dyDescent="0.25">
      <c r="A7" t="s">
        <v>186</v>
      </c>
      <c r="B7" t="s">
        <v>187</v>
      </c>
      <c r="C7" t="s">
        <v>182</v>
      </c>
      <c r="D7" t="s">
        <v>183</v>
      </c>
      <c r="E7" t="s">
        <v>232</v>
      </c>
      <c r="F7" t="s">
        <v>233</v>
      </c>
      <c r="G7" t="s">
        <v>7</v>
      </c>
      <c r="H7" t="s">
        <v>240</v>
      </c>
      <c r="I7" t="s">
        <v>237</v>
      </c>
    </row>
    <row r="8" spans="1:9" x14ac:dyDescent="0.25">
      <c r="A8" t="s">
        <v>186</v>
      </c>
      <c r="B8" t="s">
        <v>187</v>
      </c>
      <c r="C8" t="s">
        <v>152</v>
      </c>
      <c r="D8" t="s">
        <v>153</v>
      </c>
      <c r="E8" t="s">
        <v>230</v>
      </c>
      <c r="F8" t="s">
        <v>233</v>
      </c>
      <c r="G8" t="s">
        <v>7</v>
      </c>
      <c r="H8" t="s">
        <v>240</v>
      </c>
      <c r="I8" t="s">
        <v>237</v>
      </c>
    </row>
    <row r="9" spans="1:9" x14ac:dyDescent="0.25">
      <c r="A9" t="s">
        <v>186</v>
      </c>
      <c r="B9" t="s">
        <v>187</v>
      </c>
      <c r="C9" t="s">
        <v>186</v>
      </c>
      <c r="D9" t="s">
        <v>187</v>
      </c>
      <c r="E9" t="s">
        <v>231</v>
      </c>
      <c r="F9" t="s">
        <v>233</v>
      </c>
      <c r="G9" t="s">
        <v>7</v>
      </c>
      <c r="H9" t="s">
        <v>240</v>
      </c>
      <c r="I9" t="s">
        <v>237</v>
      </c>
    </row>
    <row r="10" spans="1:9" x14ac:dyDescent="0.25">
      <c r="A10" t="s">
        <v>186</v>
      </c>
      <c r="B10" t="s">
        <v>187</v>
      </c>
      <c r="C10" t="s">
        <v>116</v>
      </c>
      <c r="D10" t="s">
        <v>117</v>
      </c>
      <c r="E10" t="s">
        <v>230</v>
      </c>
      <c r="F10" t="s">
        <v>233</v>
      </c>
      <c r="G10" t="s">
        <v>7</v>
      </c>
      <c r="H10" t="s">
        <v>240</v>
      </c>
      <c r="I10" t="s">
        <v>237</v>
      </c>
    </row>
    <row r="11" spans="1:9" x14ac:dyDescent="0.25">
      <c r="A11" t="s">
        <v>186</v>
      </c>
      <c r="B11" t="s">
        <v>187</v>
      </c>
      <c r="C11" t="s">
        <v>120</v>
      </c>
      <c r="D11" t="s">
        <v>121</v>
      </c>
      <c r="E11" t="s">
        <v>230</v>
      </c>
      <c r="F11" t="s">
        <v>233</v>
      </c>
      <c r="G11" t="s">
        <v>7</v>
      </c>
      <c r="H11" t="s">
        <v>240</v>
      </c>
      <c r="I11" t="s">
        <v>237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36</v>
      </c>
      <c r="B2" t="s">
        <v>37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241</v>
      </c>
      <c r="I2" t="s">
        <v>236</v>
      </c>
    </row>
    <row r="3" spans="1:9" x14ac:dyDescent="0.25">
      <c r="A3" t="s">
        <v>36</v>
      </c>
      <c r="B3" t="s">
        <v>37</v>
      </c>
      <c r="C3" t="s">
        <v>206</v>
      </c>
      <c r="D3" t="s">
        <v>207</v>
      </c>
      <c r="E3" t="s">
        <v>230</v>
      </c>
      <c r="F3" t="s">
        <v>233</v>
      </c>
      <c r="G3" t="s">
        <v>7</v>
      </c>
      <c r="H3" t="s">
        <v>241</v>
      </c>
      <c r="I3" t="s">
        <v>236</v>
      </c>
    </row>
    <row r="4" spans="1:9" x14ac:dyDescent="0.25">
      <c r="A4" t="s">
        <v>36</v>
      </c>
      <c r="B4" t="s">
        <v>37</v>
      </c>
      <c r="C4" t="s">
        <v>114</v>
      </c>
      <c r="D4" t="s">
        <v>115</v>
      </c>
      <c r="E4" t="s">
        <v>232</v>
      </c>
      <c r="F4" t="s">
        <v>233</v>
      </c>
      <c r="G4" t="s">
        <v>7</v>
      </c>
      <c r="H4" t="s">
        <v>241</v>
      </c>
      <c r="I4" t="s">
        <v>236</v>
      </c>
    </row>
    <row r="5" spans="1:9" x14ac:dyDescent="0.25">
      <c r="A5" t="s">
        <v>36</v>
      </c>
      <c r="B5" t="s">
        <v>37</v>
      </c>
      <c r="C5" t="s">
        <v>36</v>
      </c>
      <c r="D5" t="s">
        <v>37</v>
      </c>
      <c r="E5" t="s">
        <v>231</v>
      </c>
      <c r="F5" t="s">
        <v>233</v>
      </c>
      <c r="G5" t="s">
        <v>7</v>
      </c>
      <c r="H5" t="s">
        <v>241</v>
      </c>
      <c r="I5" t="s">
        <v>236</v>
      </c>
    </row>
    <row r="6" spans="1:9" x14ac:dyDescent="0.25">
      <c r="A6" t="s">
        <v>36</v>
      </c>
      <c r="B6" t="s">
        <v>37</v>
      </c>
      <c r="C6" t="s">
        <v>106</v>
      </c>
      <c r="D6" t="s">
        <v>107</v>
      </c>
      <c r="E6" t="s">
        <v>230</v>
      </c>
      <c r="F6" t="s">
        <v>233</v>
      </c>
      <c r="G6" t="s">
        <v>7</v>
      </c>
      <c r="H6" t="s">
        <v>241</v>
      </c>
      <c r="I6" t="s">
        <v>236</v>
      </c>
    </row>
    <row r="7" spans="1:9" x14ac:dyDescent="0.25">
      <c r="A7" t="s">
        <v>110</v>
      </c>
      <c r="B7" t="s">
        <v>111</v>
      </c>
      <c r="C7" t="s">
        <v>160</v>
      </c>
      <c r="D7" t="s">
        <v>161</v>
      </c>
      <c r="E7" t="s">
        <v>230</v>
      </c>
      <c r="F7" t="s">
        <v>233</v>
      </c>
      <c r="G7" t="s">
        <v>7</v>
      </c>
      <c r="H7" t="s">
        <v>241</v>
      </c>
      <c r="I7" t="s">
        <v>236</v>
      </c>
    </row>
    <row r="8" spans="1:9" x14ac:dyDescent="0.25">
      <c r="A8" t="s">
        <v>110</v>
      </c>
      <c r="B8" t="s">
        <v>111</v>
      </c>
      <c r="C8" t="s">
        <v>172</v>
      </c>
      <c r="D8" t="s">
        <v>173</v>
      </c>
      <c r="E8" t="s">
        <v>230</v>
      </c>
      <c r="F8" t="s">
        <v>233</v>
      </c>
      <c r="G8" t="s">
        <v>7</v>
      </c>
      <c r="H8" t="s">
        <v>241</v>
      </c>
      <c r="I8" t="s">
        <v>236</v>
      </c>
    </row>
    <row r="9" spans="1:9" x14ac:dyDescent="0.25">
      <c r="A9" t="s">
        <v>110</v>
      </c>
      <c r="B9" t="s">
        <v>111</v>
      </c>
      <c r="C9" t="s">
        <v>200</v>
      </c>
      <c r="D9" t="s">
        <v>201</v>
      </c>
      <c r="E9" t="s">
        <v>230</v>
      </c>
      <c r="F9" t="s">
        <v>233</v>
      </c>
      <c r="G9" t="s">
        <v>7</v>
      </c>
      <c r="H9" t="s">
        <v>241</v>
      </c>
      <c r="I9" t="s">
        <v>236</v>
      </c>
    </row>
    <row r="10" spans="1:9" x14ac:dyDescent="0.25">
      <c r="A10" t="s">
        <v>110</v>
      </c>
      <c r="B10" t="s">
        <v>111</v>
      </c>
      <c r="C10" t="s">
        <v>64</v>
      </c>
      <c r="D10" t="s">
        <v>65</v>
      </c>
      <c r="E10" t="s">
        <v>232</v>
      </c>
      <c r="F10" t="s">
        <v>233</v>
      </c>
      <c r="G10" t="s">
        <v>7</v>
      </c>
      <c r="H10" t="s">
        <v>241</v>
      </c>
      <c r="I10" t="s">
        <v>236</v>
      </c>
    </row>
    <row r="11" spans="1:9" x14ac:dyDescent="0.25">
      <c r="A11" t="s">
        <v>110</v>
      </c>
      <c r="B11" t="s">
        <v>111</v>
      </c>
      <c r="C11" t="s">
        <v>110</v>
      </c>
      <c r="D11" t="s">
        <v>111</v>
      </c>
      <c r="E11" t="s">
        <v>231</v>
      </c>
      <c r="F11" t="s">
        <v>233</v>
      </c>
      <c r="G11" t="s">
        <v>7</v>
      </c>
      <c r="H11" t="s">
        <v>241</v>
      </c>
      <c r="I11" t="s">
        <v>236</v>
      </c>
    </row>
    <row r="12" spans="1:9" x14ac:dyDescent="0.25">
      <c r="A12" t="s">
        <v>146</v>
      </c>
      <c r="B12" t="s">
        <v>147</v>
      </c>
      <c r="C12" t="s">
        <v>12</v>
      </c>
      <c r="D12" t="s">
        <v>13</v>
      </c>
      <c r="E12" t="s">
        <v>230</v>
      </c>
      <c r="F12" t="s">
        <v>233</v>
      </c>
      <c r="G12" t="s">
        <v>7</v>
      </c>
      <c r="H12" t="s">
        <v>241</v>
      </c>
      <c r="I12" t="s">
        <v>236</v>
      </c>
    </row>
    <row r="13" spans="1:9" x14ac:dyDescent="0.25">
      <c r="A13" t="s">
        <v>146</v>
      </c>
      <c r="B13" t="s">
        <v>147</v>
      </c>
      <c r="C13" t="s">
        <v>146</v>
      </c>
      <c r="D13" t="s">
        <v>147</v>
      </c>
      <c r="E13" t="s">
        <v>231</v>
      </c>
      <c r="F13" t="s">
        <v>233</v>
      </c>
      <c r="G13" t="s">
        <v>7</v>
      </c>
      <c r="H13" t="s">
        <v>241</v>
      </c>
      <c r="I13" t="s">
        <v>236</v>
      </c>
    </row>
    <row r="14" spans="1:9" x14ac:dyDescent="0.25">
      <c r="A14" t="s">
        <v>146</v>
      </c>
      <c r="B14" t="s">
        <v>147</v>
      </c>
      <c r="C14" t="s">
        <v>64</v>
      </c>
      <c r="D14" t="s">
        <v>65</v>
      </c>
      <c r="E14" t="s">
        <v>232</v>
      </c>
      <c r="F14" t="s">
        <v>233</v>
      </c>
      <c r="G14" t="s">
        <v>7</v>
      </c>
      <c r="H14" t="s">
        <v>241</v>
      </c>
      <c r="I14" t="s">
        <v>236</v>
      </c>
    </row>
    <row r="15" spans="1:9" x14ac:dyDescent="0.25">
      <c r="A15" t="s">
        <v>146</v>
      </c>
      <c r="B15" t="s">
        <v>147</v>
      </c>
      <c r="C15" t="s">
        <v>86</v>
      </c>
      <c r="D15" t="s">
        <v>87</v>
      </c>
      <c r="E15" t="s">
        <v>230</v>
      </c>
      <c r="F15" t="s">
        <v>233</v>
      </c>
      <c r="G15" t="s">
        <v>7</v>
      </c>
      <c r="H15" t="s">
        <v>241</v>
      </c>
      <c r="I15" t="s">
        <v>236</v>
      </c>
    </row>
    <row r="16" spans="1:9" x14ac:dyDescent="0.25">
      <c r="A16" t="s">
        <v>146</v>
      </c>
      <c r="B16" t="s">
        <v>147</v>
      </c>
      <c r="C16" t="s">
        <v>134</v>
      </c>
      <c r="D16" t="s">
        <v>135</v>
      </c>
      <c r="E16" t="s">
        <v>230</v>
      </c>
      <c r="F16" t="s">
        <v>233</v>
      </c>
      <c r="G16" t="s">
        <v>7</v>
      </c>
      <c r="H16" t="s">
        <v>241</v>
      </c>
      <c r="I16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ESPCG+TD</vt:lpstr>
      <vt:lpstr>SUPER</vt:lpstr>
      <vt:lpstr>GERENTES</vt:lpstr>
      <vt:lpstr>DIRECTIVOS</vt:lpstr>
      <vt:lpstr>TODOS</vt:lpstr>
      <vt:lpstr>ESPGC</vt:lpstr>
      <vt:lpstr>ESP+TD</vt:lpstr>
      <vt:lpstr>ESP</vt:lpstr>
      <vt:lpstr>ANAGC+TD</vt:lpstr>
      <vt:lpstr>ANAGC</vt:lpstr>
      <vt:lpstr>ANA+TD</vt:lpstr>
      <vt:lpstr>ANA</vt:lpstr>
      <vt:lpstr>TEC</vt:lpstr>
      <vt:lpstr>OPER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2021-02-11T04:44:02Z</dcterms:created>
  <dcterms:modified xsi:type="dcterms:W3CDTF">2021-02-11T05:43:28Z</dcterms:modified>
</cp:coreProperties>
</file>