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SEGUNDA ETAPA POTENCIAL Y MEDICIÓN DE MEDIO AÑO\REVISIÓN DE OBJETIVOS MEDIO AÑO\Formatos para subir a plataforma 2da etapa\"/>
    </mc:Choice>
  </mc:AlternateContent>
  <xr:revisionPtr revIDLastSave="0" documentId="13_ncr:1_{84A4DC51-1C40-4525-83B4-578A13FB16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Hoja1!$A$1:$BZ$69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2" i="1"/>
</calcChain>
</file>

<file path=xl/sharedStrings.xml><?xml version="1.0" encoding="utf-8"?>
<sst xmlns="http://schemas.openxmlformats.org/spreadsheetml/2006/main" count="892" uniqueCount="420">
  <si>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</si>
  <si>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</si>
  <si>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</si>
  <si>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</si>
  <si>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</si>
  <si>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</si>
  <si>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</si>
  <si>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</si>
  <si>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</si>
  <si>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</si>
  <si>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</si>
  <si>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</si>
  <si>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</si>
  <si>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</si>
  <si>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ROGE901213J28</t>
  </si>
  <si>
    <t>Eduardo</t>
  </si>
  <si>
    <t>Rodriguez Garcia</t>
  </si>
  <si>
    <t>erodriguez@grupopinos.com</t>
  </si>
  <si>
    <t>Rancho Los Pinos</t>
  </si>
  <si>
    <t>Directivos</t>
  </si>
  <si>
    <t>Director Administrativo</t>
  </si>
  <si>
    <t>DIRECTIVO</t>
  </si>
  <si>
    <t>Grupo Pinos</t>
  </si>
  <si>
    <t>San Quintín B.C.</t>
  </si>
  <si>
    <t>100% Grupo</t>
  </si>
  <si>
    <t>COGX6605087N7</t>
  </si>
  <si>
    <t>Enrique</t>
  </si>
  <si>
    <t>Contreras Gutierrez</t>
  </si>
  <si>
    <t>econtreras@grupopinos.com</t>
  </si>
  <si>
    <t>Director de Finanzas</t>
  </si>
  <si>
    <t>Eduardo Rodriguez Garcia</t>
  </si>
  <si>
    <t>CUSA6501239A6</t>
  </si>
  <si>
    <t>Jose Antonio</t>
  </si>
  <si>
    <t>Cruz Salazar</t>
  </si>
  <si>
    <t>acruz@grupopinos.com</t>
  </si>
  <si>
    <t>Director</t>
  </si>
  <si>
    <t>CAKE651109RC4</t>
  </si>
  <si>
    <t>Eduardo Javier</t>
  </si>
  <si>
    <t>Chan Keb</t>
  </si>
  <si>
    <t>echan@pinosagricola.com</t>
  </si>
  <si>
    <t xml:space="preserve">Área Tecnica </t>
  </si>
  <si>
    <t>Director Tecnico</t>
  </si>
  <si>
    <t>Jose Antonio Cruz Salazar</t>
  </si>
  <si>
    <t>100% Rancho</t>
  </si>
  <si>
    <t>GARV750322GT7</t>
  </si>
  <si>
    <t>Victor</t>
  </si>
  <si>
    <t>Garcia Rubio</t>
  </si>
  <si>
    <t>vgarcia@pinosagricola.com</t>
  </si>
  <si>
    <t>Director de Servicios</t>
  </si>
  <si>
    <t>VABL690525EA7</t>
  </si>
  <si>
    <t>José Luis</t>
  </si>
  <si>
    <t>Vazquez Blasnich</t>
  </si>
  <si>
    <t>jvazquez@pinosagricola.com</t>
  </si>
  <si>
    <t>Sistemas</t>
  </si>
  <si>
    <t>Director de Sistemas</t>
  </si>
  <si>
    <t>Enrique Contreras Gutierrez</t>
  </si>
  <si>
    <t>AAML731010QT4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</si>
  <si>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</si>
  <si>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</si>
  <si>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</si>
  <si>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</si>
  <si>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</si>
  <si>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</si>
  <si>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RAAA6310142E2</t>
  </si>
  <si>
    <t>Albertina</t>
  </si>
  <si>
    <t>Ramirez Agundez</t>
  </si>
  <si>
    <t>aramirez@pinosagricola.com</t>
  </si>
  <si>
    <t>Tesorería</t>
  </si>
  <si>
    <t>Gerente de Tesorería</t>
  </si>
  <si>
    <t>REML850324CF4</t>
  </si>
  <si>
    <t>Luis Antonio</t>
  </si>
  <si>
    <t>Reyes Madera</t>
  </si>
  <si>
    <t>lreyes@pinosagricola.com</t>
  </si>
  <si>
    <t>Planeación</t>
  </si>
  <si>
    <t>SARL911124QD4</t>
  </si>
  <si>
    <t>Luis Julian</t>
  </si>
  <si>
    <t>Samaniego Rojas</t>
  </si>
  <si>
    <t>lsamaniego@pinosagricola.com</t>
  </si>
  <si>
    <t>Compras y Comercio Exterior</t>
  </si>
  <si>
    <t>ROPA780131MC6</t>
  </si>
  <si>
    <t>Adán</t>
  </si>
  <si>
    <t>Romo Perez</t>
  </si>
  <si>
    <t>aromo@pinosagricola.com</t>
  </si>
  <si>
    <t>Costos</t>
  </si>
  <si>
    <t>ROCA8006058I5</t>
  </si>
  <si>
    <t>Jose Alfredo</t>
  </si>
  <si>
    <t>Rodriguez Cabanillas</t>
  </si>
  <si>
    <t>jose.rodriguez@pinosagricola.com</t>
  </si>
  <si>
    <t>Seguridad Laboral</t>
  </si>
  <si>
    <t>PEPA700427AR8</t>
  </si>
  <si>
    <t>Alejandro Preciado Peña</t>
  </si>
  <si>
    <t>HESR9003277P1</t>
  </si>
  <si>
    <t xml:space="preserve">Ruperto </t>
  </si>
  <si>
    <t>Hernandez Santiago</t>
  </si>
  <si>
    <t>rhernandez@pinosagricola.com</t>
  </si>
  <si>
    <t>Vizcaino</t>
  </si>
  <si>
    <t xml:space="preserve">Supervisor Tecnico </t>
  </si>
  <si>
    <t>Vizcaino B.C.S</t>
  </si>
  <si>
    <t>FOVH761101B34</t>
  </si>
  <si>
    <t>Hilario</t>
  </si>
  <si>
    <t>Flores Ventura</t>
  </si>
  <si>
    <t>hflores@pinosagricola.com</t>
  </si>
  <si>
    <t>Inocuidad</t>
  </si>
  <si>
    <t>Gerente Inocuidad</t>
  </si>
  <si>
    <t>PAML561024Q64</t>
  </si>
  <si>
    <t xml:space="preserve">Rafael </t>
  </si>
  <si>
    <t>Patiño M.</t>
  </si>
  <si>
    <t>rpatino@iapesa.com</t>
  </si>
  <si>
    <t>Industrias Agroplásticas</t>
  </si>
  <si>
    <t>IAPESA</t>
  </si>
  <si>
    <t>Gerente</t>
  </si>
  <si>
    <t>Ensenada B.C.</t>
  </si>
  <si>
    <t>90% Empresa / 10% Grupo</t>
  </si>
  <si>
    <t>AIRO9003135X8</t>
  </si>
  <si>
    <t xml:space="preserve">Omar </t>
  </si>
  <si>
    <t>Arriaga Robles</t>
  </si>
  <si>
    <t>omar_85_90@hotmail.com</t>
  </si>
  <si>
    <t>Autoservicio Santa Maria</t>
  </si>
  <si>
    <t>Pinos Mart</t>
  </si>
  <si>
    <t>ROSB651106GQ5</t>
  </si>
  <si>
    <t>Blanca Estela</t>
  </si>
  <si>
    <t>Rodriguez Santana</t>
  </si>
  <si>
    <t>blanca_rodriguez06@hotmail.com</t>
  </si>
  <si>
    <t>La Pinta Inmobiliaria</t>
  </si>
  <si>
    <t>Administración Hotel San Quintín</t>
  </si>
  <si>
    <t xml:space="preserve">Gerente de Hotel </t>
  </si>
  <si>
    <t>MULG801004L46</t>
  </si>
  <si>
    <t>Gerardo Manuel</t>
  </si>
  <si>
    <t>Murillo Lyle</t>
  </si>
  <si>
    <t>jerry_lyle@hotmail.com</t>
  </si>
  <si>
    <t>Administración Molino</t>
  </si>
  <si>
    <t>Gerente de Restaurante</t>
  </si>
  <si>
    <t>RORM7106175L8</t>
  </si>
  <si>
    <t>Miguel Angel Rodriguez Ramirez</t>
  </si>
  <si>
    <t>COMM760703PP8</t>
  </si>
  <si>
    <t>Marcial Antonio</t>
  </si>
  <si>
    <t>Corral Molina</t>
  </si>
  <si>
    <t>lapintacatavina@hotmail.com</t>
  </si>
  <si>
    <t>Administración Hotel Cataviña</t>
  </si>
  <si>
    <t>Gerente de Hotel</t>
  </si>
  <si>
    <t>MOBF750301822</t>
  </si>
  <si>
    <t>Franklin</t>
  </si>
  <si>
    <t>Moreno Bojorquez</t>
  </si>
  <si>
    <t>fmoreno@pinosagricola.com</t>
  </si>
  <si>
    <t>Personal Administrativo Empaque</t>
  </si>
  <si>
    <t>Gerente de Empaque</t>
  </si>
  <si>
    <t>AARF831211PE8</t>
  </si>
  <si>
    <t>Febe Eunices</t>
  </si>
  <si>
    <t>Arana Rodriguez</t>
  </si>
  <si>
    <t>farana@pinosagricola.com</t>
  </si>
  <si>
    <t>Plantula Franca</t>
  </si>
  <si>
    <t>Eduardo Javier Chan Keb</t>
  </si>
  <si>
    <t>LOPJ831105MZ4</t>
  </si>
  <si>
    <t>Jairo Uriel</t>
  </si>
  <si>
    <t>Lopez Perez</t>
  </si>
  <si>
    <t>jlopez@pinosagricola.com</t>
  </si>
  <si>
    <t>Plantula Injertos Ulma</t>
  </si>
  <si>
    <t>SAML7306053V1</t>
  </si>
  <si>
    <t>Jose Luis</t>
  </si>
  <si>
    <t>Sanchez May</t>
  </si>
  <si>
    <t>jsanchez@pinosagricola.com</t>
  </si>
  <si>
    <t>PAJC6311048A8</t>
  </si>
  <si>
    <t>Carlos Lauro</t>
  </si>
  <si>
    <t>Pacheco Juarez</t>
  </si>
  <si>
    <t>cpacheco@pinosagricola.com</t>
  </si>
  <si>
    <t>Producción Campo Administrativo</t>
  </si>
  <si>
    <t>Miguel Angel</t>
  </si>
  <si>
    <t>Rodriguez Ramirez</t>
  </si>
  <si>
    <t>mrodriguez@misionsantamariahoteles.com</t>
  </si>
  <si>
    <t>Administración La Pinta</t>
  </si>
  <si>
    <t>Gerente Administrativo Negocios Turisticos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</si>
  <si>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</si>
  <si>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</si>
  <si>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</si>
  <si>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</si>
  <si>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</si>
  <si>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</si>
  <si>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MOGF671218JF1</t>
  </si>
  <si>
    <t>Jose Fructuoso</t>
  </si>
  <si>
    <t>Montoya Gaxiola</t>
  </si>
  <si>
    <t>jmontoya@pinosagricola.com</t>
  </si>
  <si>
    <t>Compras</t>
  </si>
  <si>
    <t>Coordinador de Compras</t>
  </si>
  <si>
    <t>COORDINADOR</t>
  </si>
  <si>
    <t>Luis Julián Samaniego Rojas</t>
  </si>
  <si>
    <t>GUPA8711281YA</t>
  </si>
  <si>
    <t>Ana Yensi</t>
  </si>
  <si>
    <t>Gutierrez Peralta</t>
  </si>
  <si>
    <t>agutierrez@pinosagricola.com</t>
  </si>
  <si>
    <t>Prestaciones Sociales</t>
  </si>
  <si>
    <t>Coordinadora de Prestaciones Sociales</t>
  </si>
  <si>
    <t xml:space="preserve">Victor Alonso </t>
  </si>
  <si>
    <t>Uriarte Cárdenas</t>
  </si>
  <si>
    <t>vuriarte@pinosagricola.com</t>
  </si>
  <si>
    <t>Nóminas</t>
  </si>
  <si>
    <t>Coordinador de Nóminas</t>
  </si>
  <si>
    <t>HUCL951108J83</t>
  </si>
  <si>
    <t>Luis Andrés</t>
  </si>
  <si>
    <t>Huerta Chaires</t>
  </si>
  <si>
    <t>lhuerta@pinosagricola.com</t>
  </si>
  <si>
    <t>Viviendas</t>
  </si>
  <si>
    <t>Coordinador de Viviendas</t>
  </si>
  <si>
    <t>AUAF6401149K4</t>
  </si>
  <si>
    <t>Francisco Javier</t>
  </si>
  <si>
    <t>Aguiar Arce</t>
  </si>
  <si>
    <t>pinos_servicios@hotmail.com</t>
  </si>
  <si>
    <t>Logistica Transporte Export</t>
  </si>
  <si>
    <t>Coordinador De Transportes Exp Y Nal</t>
  </si>
  <si>
    <t>AAEI730704156</t>
  </si>
  <si>
    <t>Isidro</t>
  </si>
  <si>
    <t>Alvarez Escareño</t>
  </si>
  <si>
    <t>ialvarez@pinosagricola.com</t>
  </si>
  <si>
    <t>Producción Campo</t>
  </si>
  <si>
    <t>Coordinador De Producción Sector Sq</t>
  </si>
  <si>
    <t>BEMA820816Q2A</t>
  </si>
  <si>
    <t>Agustín</t>
  </si>
  <si>
    <t>Beltrán Moreno</t>
  </si>
  <si>
    <t>abeltran@pinosagricola.com</t>
  </si>
  <si>
    <t>Coordinador De Admon Vizcaino</t>
  </si>
  <si>
    <t>CAOE910801NQ2</t>
  </si>
  <si>
    <t>Caciano Ortiz</t>
  </si>
  <si>
    <t>ecaciano@pinosagricola.com</t>
  </si>
  <si>
    <t>Construcción</t>
  </si>
  <si>
    <t>Coordinador De Construcción</t>
  </si>
  <si>
    <t>Victor García Rubio</t>
  </si>
  <si>
    <t>CAHA9003206I0</t>
  </si>
  <si>
    <t>Angel Daniel</t>
  </si>
  <si>
    <t>Camacho Hernandez</t>
  </si>
  <si>
    <t>acamacho@pinosagricola.com</t>
  </si>
  <si>
    <t>Coordinador De Costos</t>
  </si>
  <si>
    <t>Adán Romo Perez</t>
  </si>
  <si>
    <t>CACR9108112K0</t>
  </si>
  <si>
    <t>Rodrigo</t>
  </si>
  <si>
    <t>Canseco Carreño</t>
  </si>
  <si>
    <t>rcanseco@pinosagricola.com</t>
  </si>
  <si>
    <t>Área Tecnica</t>
  </si>
  <si>
    <t>Coordinador De Nutrición</t>
  </si>
  <si>
    <t>CAFE7207118K6</t>
  </si>
  <si>
    <t>Epifanio</t>
  </si>
  <si>
    <t>Castillo Fabela</t>
  </si>
  <si>
    <t>ecastillo@pinosagricola.com</t>
  </si>
  <si>
    <t>Coordinador De Lab. De Fitop Y Nutrición</t>
  </si>
  <si>
    <t>COHD750709K5A</t>
  </si>
  <si>
    <t>Donaldo Guillermo</t>
  </si>
  <si>
    <t>Cortez Hernandez</t>
  </si>
  <si>
    <t>guille.75hernandez@gmail.com</t>
  </si>
  <si>
    <t>Servicios Generales</t>
  </si>
  <si>
    <t>Coordinador De Servicios Generales</t>
  </si>
  <si>
    <t>EIVJ7512029V5</t>
  </si>
  <si>
    <t>Juan Luis</t>
  </si>
  <si>
    <t>Espinoza Valdez</t>
  </si>
  <si>
    <t>jespinoza@pinosagricola.com</t>
  </si>
  <si>
    <t>Riego Computarizado</t>
  </si>
  <si>
    <t>Coordinador De Automatización Fertirriego</t>
  </si>
  <si>
    <t>HERR840217T3A</t>
  </si>
  <si>
    <t>Rigoberto</t>
  </si>
  <si>
    <t>Hernandez Ramirez</t>
  </si>
  <si>
    <t>Mantenimiento Empaque</t>
  </si>
  <si>
    <t>Coordinador De Mantto Empaque</t>
  </si>
  <si>
    <t>LOJE770818AE4</t>
  </si>
  <si>
    <t>Eleno</t>
  </si>
  <si>
    <t>Lopez Juarez</t>
  </si>
  <si>
    <t>elopez@pinosagricola.com</t>
  </si>
  <si>
    <t>MAGV8909302NA</t>
  </si>
  <si>
    <t>Veronica</t>
  </si>
  <si>
    <t>Martinez Guzman</t>
  </si>
  <si>
    <t>vguzman@pinosagricola.com</t>
  </si>
  <si>
    <t>Producción Empaque</t>
  </si>
  <si>
    <t>Coordinador De Control De Calidad</t>
  </si>
  <si>
    <t>MASJ660309IX6</t>
  </si>
  <si>
    <t>Juan</t>
  </si>
  <si>
    <t>Martinez Santiago</t>
  </si>
  <si>
    <t>jmartinez@pinosagricola.com</t>
  </si>
  <si>
    <t>Coordinación Contabilidad</t>
  </si>
  <si>
    <t>Luis Arturo Alcantar Mendoza</t>
  </si>
  <si>
    <t>MEML910916I52</t>
  </si>
  <si>
    <t>Luis Alberto</t>
  </si>
  <si>
    <t>Mendez Manzano</t>
  </si>
  <si>
    <t>luis009alberto@gmail.com</t>
  </si>
  <si>
    <t>Coordinador De Sistemas</t>
  </si>
  <si>
    <t>José Luis Vazquez Blasnich</t>
  </si>
  <si>
    <t>NAML940117EH1</t>
  </si>
  <si>
    <t>Luis Miguel</t>
  </si>
  <si>
    <t>Nava Martinez</t>
  </si>
  <si>
    <t>lnava@pinosagricola.com</t>
  </si>
  <si>
    <t>Coordinador Ctpat</t>
  </si>
  <si>
    <t>PAOE760720A52</t>
  </si>
  <si>
    <t>Elias Jose</t>
  </si>
  <si>
    <t>Pacheco Ordaz</t>
  </si>
  <si>
    <t>elias.pacheco@pinosagricola.com</t>
  </si>
  <si>
    <t>Taller de Electricidad</t>
  </si>
  <si>
    <t>Coordinador Electromecánico</t>
  </si>
  <si>
    <t>PAOE8407209L2</t>
  </si>
  <si>
    <t>Elvia Violeta</t>
  </si>
  <si>
    <t>epacheco@pinosagricola.com</t>
  </si>
  <si>
    <t>Coordinador De Servicios Agricolas</t>
  </si>
  <si>
    <t>PASS8404225TA</t>
  </si>
  <si>
    <t>Sergio Jaime</t>
  </si>
  <si>
    <t>Pacheco Santiago</t>
  </si>
  <si>
    <t>jpacheco@pinosagricola.com</t>
  </si>
  <si>
    <t>Tesoreria</t>
  </si>
  <si>
    <t>Coordinador De Tesorería</t>
  </si>
  <si>
    <t>Albertina Ramirez Agundez</t>
  </si>
  <si>
    <t>PAJU680619P71</t>
  </si>
  <si>
    <t xml:space="preserve">Julian </t>
  </si>
  <si>
    <t>Padilla</t>
  </si>
  <si>
    <t>jpadilla@pinosagricola.com</t>
  </si>
  <si>
    <t xml:space="preserve">Transportes Personal </t>
  </si>
  <si>
    <t>Coordinador De Logística Campo</t>
  </si>
  <si>
    <t>RATO690912JJ1</t>
  </si>
  <si>
    <t>Tobias</t>
  </si>
  <si>
    <t xml:space="preserve">Ramirez </t>
  </si>
  <si>
    <t>tramirez@pinosagricola.com</t>
  </si>
  <si>
    <t>Hidraulica</t>
  </si>
  <si>
    <t>Coordinador De Hidraulica</t>
  </si>
  <si>
    <t>RECM8910076VA</t>
  </si>
  <si>
    <t>Martir Cristian</t>
  </si>
  <si>
    <t>Rendón Cuevas</t>
  </si>
  <si>
    <t>crendon@pinosagricola.com</t>
  </si>
  <si>
    <t>RICL970903AJ6</t>
  </si>
  <si>
    <t>Sheccid</t>
  </si>
  <si>
    <t>Rivera Carmona</t>
  </si>
  <si>
    <t>lrivera@pinosagricola.com</t>
  </si>
  <si>
    <t>Coordinador De Comercio Exterior</t>
  </si>
  <si>
    <t>RORL781026FN0</t>
  </si>
  <si>
    <t>Rodriguez Rodriguez</t>
  </si>
  <si>
    <t>Marketing</t>
  </si>
  <si>
    <t>Coordinador De Marketing</t>
  </si>
  <si>
    <t>SAFD940729J30</t>
  </si>
  <si>
    <t>Daniel Martín</t>
  </si>
  <si>
    <t>Sánchez Flores</t>
  </si>
  <si>
    <t>Capacitación</t>
  </si>
  <si>
    <t>Auxiliar De Capacitación</t>
  </si>
  <si>
    <t>René Gustavo Meraz Flores</t>
  </si>
  <si>
    <t>SAMS941023N70</t>
  </si>
  <si>
    <t>Servando</t>
  </si>
  <si>
    <t>Santiago Martinez</t>
  </si>
  <si>
    <t>ssantiago@pinosagricola.com</t>
  </si>
  <si>
    <t>Coordinador De Fumigación Sq</t>
  </si>
  <si>
    <t>SIZB881113BZ5</t>
  </si>
  <si>
    <t>Jose Benito</t>
  </si>
  <si>
    <t>Sierra Zacarias</t>
  </si>
  <si>
    <t>jsierra@pinosagricola.com</t>
  </si>
  <si>
    <t>SINJ720226J89</t>
  </si>
  <si>
    <t>Jesus</t>
  </si>
  <si>
    <t>Silveira Nieves</t>
  </si>
  <si>
    <t>jsilveira@pinosagricola.com</t>
  </si>
  <si>
    <t xml:space="preserve">Vigilancia </t>
  </si>
  <si>
    <t xml:space="preserve">Coordinador De Vigilancia </t>
  </si>
  <si>
    <t>TACL740419LU7</t>
  </si>
  <si>
    <t>Jose Leonardo</t>
  </si>
  <si>
    <t>Tamayo Chim</t>
  </si>
  <si>
    <t>ltamayo@pinosagricola.com</t>
  </si>
  <si>
    <t>VAMH820327B91</t>
  </si>
  <si>
    <t>Maria Herlinda</t>
  </si>
  <si>
    <t>Valdez Medina</t>
  </si>
  <si>
    <t>mvaldez@pinosagricola.com</t>
  </si>
  <si>
    <t>Inocuidad Empaque</t>
  </si>
  <si>
    <t>Coordinador De Inocuidad Empaque</t>
  </si>
  <si>
    <t>VALA720510B17</t>
  </si>
  <si>
    <t>Antonio</t>
  </si>
  <si>
    <t>Vasquez Lopez</t>
  </si>
  <si>
    <t>avasquez@pinosagricola.com</t>
  </si>
  <si>
    <t>Taller de Torno y Soldadura</t>
  </si>
  <si>
    <t>Coordinador De Taller Metalmecánica</t>
  </si>
  <si>
    <t>VIVP650904SY8</t>
  </si>
  <si>
    <t>Pedro</t>
  </si>
  <si>
    <t>Vivar Valle</t>
  </si>
  <si>
    <t>pedrovivarvalle35@gmail.com</t>
  </si>
  <si>
    <t>Mantenimiento Fumigación</t>
  </si>
  <si>
    <t>Coordinador De Mantto Motores</t>
  </si>
  <si>
    <t>PINOS2023</t>
  </si>
  <si>
    <t xml:space="preserve">Grupo </t>
  </si>
  <si>
    <t>Pinos</t>
  </si>
  <si>
    <t>Grupo Los Pinos</t>
  </si>
  <si>
    <t>ROSC750420AW6</t>
  </si>
  <si>
    <t>Cintia Yanet</t>
  </si>
  <si>
    <t>yanet7520@hotmail.com</t>
  </si>
  <si>
    <t>Administración Autoservicio Santa María</t>
  </si>
  <si>
    <t>COJL8508241V5</t>
  </si>
  <si>
    <t xml:space="preserve">Luis Armando </t>
  </si>
  <si>
    <t>Contreras Juarez</t>
  </si>
  <si>
    <t>contaduria@iapesa.com</t>
  </si>
  <si>
    <t>Administración IAPESA</t>
  </si>
  <si>
    <t>LILA590329FMA</t>
  </si>
  <si>
    <t>ALFONSO</t>
  </si>
  <si>
    <t>LIZARRAGA LOPEZ</t>
  </si>
  <si>
    <t>alizarraga@pinosagricola.com</t>
  </si>
  <si>
    <t xml:space="preserve">Producción Vizcaino </t>
  </si>
  <si>
    <t>Gerente de Producción</t>
  </si>
  <si>
    <t>ROTF830913130</t>
  </si>
  <si>
    <t>FIDENCIO</t>
  </si>
  <si>
    <t>RODRIGUEZ TORRERO</t>
  </si>
  <si>
    <t>frodriguez@pinosagricola.com</t>
  </si>
  <si>
    <t>Inocuidad Vizcaino</t>
  </si>
  <si>
    <t>NAMB880902T59</t>
  </si>
  <si>
    <t xml:space="preserve">BRENDA DEYSY </t>
  </si>
  <si>
    <t>NAVA MORALES</t>
  </si>
  <si>
    <t>bnava@pinosagricola.com</t>
  </si>
  <si>
    <t>Area Tecnica</t>
  </si>
  <si>
    <t xml:space="preserve">Control Biologico </t>
  </si>
  <si>
    <t>Jose Luis Sanchez May</t>
  </si>
  <si>
    <t xml:space="preserve">ALEJANDRO </t>
  </si>
  <si>
    <t>PRECIADO PEÑA</t>
  </si>
  <si>
    <t>apreciado@grupopinos.com</t>
  </si>
  <si>
    <t>Director de Recursos Humanos</t>
  </si>
  <si>
    <t>VALIDACIÓN</t>
  </si>
  <si>
    <t>UICV851030UX9</t>
  </si>
  <si>
    <t>Gerente de Planeación</t>
  </si>
  <si>
    <t xml:space="preserve">Gerente de Compras </t>
  </si>
  <si>
    <t>Gerente de Costos</t>
  </si>
  <si>
    <t>Gerente de Seguridad e Higiene Laboral</t>
  </si>
  <si>
    <t>Gerente de Plantula</t>
  </si>
  <si>
    <t>Gerente de Personal Campo</t>
  </si>
  <si>
    <t>Gerente de Sanidad Vegetal</t>
  </si>
  <si>
    <t>Gerente de Injertos</t>
  </si>
  <si>
    <t>arturo@pinosagricola.com</t>
  </si>
  <si>
    <t>dsanchez@pinosagricola.com</t>
  </si>
  <si>
    <t>DIRECCIÓN</t>
  </si>
  <si>
    <t>DIRECTIVOS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</si>
</sst>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/>
    <xf numFmtId="49" fontId="3" fillId="0" borderId="0" xfId="1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GRUPO%20PINOS\GRUPO%20PINOS%202023\PRIMERA%20ETAPA%20REGISTRO%20Y%20APROBACI&#211;N\Monitoreo\Monitoreo%20de%20avance%20Grupo%20Pinos%2003JULIO2023.xlsx" TargetMode="External"/><Relationship Id="rId1" Type="http://schemas.openxmlformats.org/officeDocument/2006/relationships/externalLinkPath" Target="/Users/Blanca/Documents/BG%20Trabajo/EVALUAR/I+D%20CONSULTOR&#205;A/GRUPO%20PINOS/GRUPO%20PINOS%202023/PRIMERA%20ETAPA%20REGISTRO%20Y%20APROBACI&#211;N/Monitoreo/Monitoreo%20de%20avance%20Grupo%20Pinos%2003JULI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Base"/>
      <sheetName val="Hoja1"/>
    </sheetNames>
    <sheetDataSet>
      <sheetData sheetId="0"/>
      <sheetData sheetId="1"/>
      <sheetData sheetId="2">
        <row r="1">
          <cell r="A1" t="str">
            <v>No. Identificación Evaluado</v>
          </cell>
          <cell r="B1" t="str">
            <v>Evaluado</v>
          </cell>
          <cell r="C1" t="str">
            <v>No. Identificación Evaluador</v>
          </cell>
          <cell r="D1" t="str">
            <v>Evaluador</v>
          </cell>
        </row>
        <row r="2">
          <cell r="A2" t="str">
            <v>CAHA9003206I0</v>
          </cell>
          <cell r="B2" t="str">
            <v>ANGEL DANIEL CAMACHO HERNANDEZ</v>
          </cell>
          <cell r="C2" t="str">
            <v>ROPA780131MC6</v>
          </cell>
          <cell r="D2" t="str">
            <v>ADáN ROMO PEREZ</v>
          </cell>
        </row>
        <row r="3">
          <cell r="A3" t="str">
            <v>PASS8404225TA</v>
          </cell>
          <cell r="B3" t="str">
            <v>SERGIO JAIME PACHECO SANTIAGO</v>
          </cell>
          <cell r="C3" t="str">
            <v>RAAA6310142E2</v>
          </cell>
          <cell r="D3" t="str">
            <v>ALBERTINA RAMIREZ AGUNDEZ</v>
          </cell>
        </row>
        <row r="4">
          <cell r="A4" t="str">
            <v>ROGE901213J28</v>
          </cell>
          <cell r="B4" t="str">
            <v>EDUARDO RODRIGUEZ GARCIA</v>
          </cell>
          <cell r="C4" t="str">
            <v>PINOS2023</v>
          </cell>
          <cell r="D4" t="str">
            <v>DIRECTORES GENERALES</v>
          </cell>
        </row>
        <row r="5">
          <cell r="A5" t="str">
            <v>CUSA6501239A6</v>
          </cell>
          <cell r="B5" t="str">
            <v>JOSE ANTONIO CRUZ SALAZAR</v>
          </cell>
          <cell r="C5" t="str">
            <v>PINOS2023</v>
          </cell>
          <cell r="D5" t="str">
            <v>DIRECTORES GENERALES</v>
          </cell>
        </row>
        <row r="6">
          <cell r="A6" t="str">
            <v>PAOE8407209L2</v>
          </cell>
          <cell r="B6" t="str">
            <v>ELVIA VIOLETA PACHECO ORDAZ</v>
          </cell>
          <cell r="C6" t="str">
            <v>CAKE651109RC4</v>
          </cell>
          <cell r="D6" t="str">
            <v>EDUARDO JAVIER CHAN KEB</v>
          </cell>
        </row>
        <row r="7">
          <cell r="A7" t="str">
            <v>AARF831211PE8</v>
          </cell>
          <cell r="B7" t="str">
            <v>FEBE EUNICES ARANA RODRIGUEZ</v>
          </cell>
          <cell r="C7" t="str">
            <v>CAKE651109RC4</v>
          </cell>
          <cell r="D7" t="str">
            <v>EDUARDO JAVIER CHAN KEB</v>
          </cell>
        </row>
        <row r="8">
          <cell r="A8" t="str">
            <v>LOPJ831105MZ4</v>
          </cell>
          <cell r="B8" t="str">
            <v>JAIRO URIEL LOPEZ PEREZ</v>
          </cell>
          <cell r="C8" t="str">
            <v>CAKE651109RC4</v>
          </cell>
          <cell r="D8" t="str">
            <v>EDUARDO JAVIER CHAN KEB</v>
          </cell>
        </row>
        <row r="9">
          <cell r="A9" t="str">
            <v>SAML7306053V1</v>
          </cell>
          <cell r="B9" t="str">
            <v>JOSE LUIS SANCHEZ MAY</v>
          </cell>
          <cell r="C9" t="str">
            <v>CAKE651109RC4</v>
          </cell>
          <cell r="D9" t="str">
            <v>EDUARDO JAVIER CHAN KEB</v>
          </cell>
        </row>
        <row r="10">
          <cell r="A10" t="str">
            <v>TACL740419LU7</v>
          </cell>
          <cell r="B10" t="str">
            <v>JOSE LEONARDO TAMAYO CHIM</v>
          </cell>
          <cell r="C10" t="str">
            <v>CAKE651109RC4</v>
          </cell>
          <cell r="D10" t="str">
            <v>EDUARDO JAVIER CHAN KEB</v>
          </cell>
        </row>
        <row r="11">
          <cell r="A11" t="str">
            <v>RECM8910076VA</v>
          </cell>
          <cell r="B11" t="str">
            <v>MARTIR CRISTIAN RENDóN CUEVAS</v>
          </cell>
          <cell r="C11" t="str">
            <v>CAKE651109RC4</v>
          </cell>
          <cell r="D11" t="str">
            <v>EDUARDO JAVIER CHAN KEB</v>
          </cell>
        </row>
        <row r="12">
          <cell r="A12" t="str">
            <v>PAJC6311048A8</v>
          </cell>
          <cell r="B12" t="str">
            <v>CARLOS LAURO PACHECO JUAREZ</v>
          </cell>
          <cell r="C12" t="str">
            <v>CAKE651109RC4</v>
          </cell>
          <cell r="D12" t="str">
            <v>EDUARDO JAVIER CHAN KEB</v>
          </cell>
        </row>
        <row r="13">
          <cell r="A13" t="str">
            <v>SAMS941023N70</v>
          </cell>
          <cell r="B13" t="str">
            <v>SERVANDO SANTIAGO MARTINEZ</v>
          </cell>
          <cell r="C13" t="str">
            <v>CAKE651109RC4</v>
          </cell>
          <cell r="D13" t="str">
            <v>EDUARDO JAVIER CHAN KEB</v>
          </cell>
        </row>
        <row r="14">
          <cell r="A14" t="str">
            <v>SIZB881113BZ5</v>
          </cell>
          <cell r="B14" t="str">
            <v>JOSE BENITO SIERRA ZACARIAS</v>
          </cell>
          <cell r="C14" t="str">
            <v>CAKE651109RC4</v>
          </cell>
          <cell r="D14" t="str">
            <v>EDUARDO JAVIER CHAN KEB</v>
          </cell>
        </row>
        <row r="15">
          <cell r="A15" t="str">
            <v>AAEI730704156</v>
          </cell>
          <cell r="B15" t="str">
            <v>ISIDRO ALVAREZ ESCAREñO</v>
          </cell>
          <cell r="C15" t="str">
            <v>CAKE651109RC4</v>
          </cell>
          <cell r="D15" t="str">
            <v>EDUARDO JAVIER CHAN KEB</v>
          </cell>
        </row>
        <row r="16">
          <cell r="A16" t="str">
            <v>CACR9108112K0</v>
          </cell>
          <cell r="B16" t="str">
            <v>RODRIGO CANSECO CARREñO</v>
          </cell>
          <cell r="C16" t="str">
            <v>CAKE651109RC4</v>
          </cell>
          <cell r="D16" t="str">
            <v>EDUARDO JAVIER CHAN KEB</v>
          </cell>
        </row>
        <row r="17">
          <cell r="A17" t="str">
            <v>CAFE7207118K6</v>
          </cell>
          <cell r="B17" t="str">
            <v>EPIFANIO CASTILLO FABELA</v>
          </cell>
          <cell r="C17" t="str">
            <v>CAKE651109RC4</v>
          </cell>
          <cell r="D17" t="str">
            <v>EDUARDO JAVIER CHAN KEB</v>
          </cell>
        </row>
        <row r="18">
          <cell r="A18" t="str">
            <v>EIVJ7512029V5</v>
          </cell>
          <cell r="B18" t="str">
            <v>JUAN LUIS ESPINOZA VALDEZ</v>
          </cell>
          <cell r="C18" t="str">
            <v>CAKE651109RC4</v>
          </cell>
          <cell r="D18" t="str">
            <v>EDUARDO JAVIER CHAN KEB</v>
          </cell>
        </row>
        <row r="19">
          <cell r="A19" t="str">
            <v>LOJE770818AE4</v>
          </cell>
          <cell r="B19" t="str">
            <v>ELENO LOPEZ JUAREZ</v>
          </cell>
          <cell r="C19" t="str">
            <v>CAKE651109RC4</v>
          </cell>
          <cell r="D19" t="str">
            <v>EDUARDO JAVIER CHAN KEB</v>
          </cell>
        </row>
        <row r="20">
          <cell r="A20" t="str">
            <v>GUPA8711281YA</v>
          </cell>
          <cell r="B20" t="str">
            <v>ANA YENSI GUTIERREZ PERALTA</v>
          </cell>
          <cell r="C20" t="str">
            <v>ROGE901213J28</v>
          </cell>
          <cell r="D20" t="str">
            <v>EDUARDO RODRIGUEZ GARCIA</v>
          </cell>
        </row>
        <row r="21">
          <cell r="A21" t="str">
            <v>UICV851030UX9</v>
          </cell>
          <cell r="B21" t="str">
            <v>VICTOR ALONSO URIARTE CáRDENAS</v>
          </cell>
          <cell r="C21" t="str">
            <v>ROGE901213J28</v>
          </cell>
          <cell r="D21" t="str">
            <v>EDUARDO RODRIGUEZ GARCIA</v>
          </cell>
        </row>
        <row r="22">
          <cell r="A22" t="str">
            <v>RORL781026FN0</v>
          </cell>
          <cell r="B22" t="str">
            <v>LUIS ARTURO RODRIGUEZ RODRIGUEZ</v>
          </cell>
          <cell r="C22" t="str">
            <v>ROGE901213J28</v>
          </cell>
          <cell r="D22" t="str">
            <v>EDUARDO RODRIGUEZ GARCIA</v>
          </cell>
        </row>
        <row r="23">
          <cell r="A23" t="str">
            <v>HUCL951108J83</v>
          </cell>
          <cell r="B23" t="str">
            <v>LUIS ANDRéS HUERTA CHAIRES</v>
          </cell>
          <cell r="C23" t="str">
            <v>ROGE901213J28</v>
          </cell>
          <cell r="D23" t="str">
            <v>EDUARDO RODRIGUEZ GARCIA</v>
          </cell>
        </row>
        <row r="24">
          <cell r="A24" t="str">
            <v>MEFR620301FK2</v>
          </cell>
          <cell r="B24" t="str">
            <v>RENé GUSTAVO MERAZ FLORES</v>
          </cell>
          <cell r="C24" t="str">
            <v>ROGE901213J28</v>
          </cell>
          <cell r="D24" t="str">
            <v>EDUARDO RODRIGUEZ GARCIA</v>
          </cell>
        </row>
        <row r="25">
          <cell r="A25" t="str">
            <v>COGX6605087N7</v>
          </cell>
          <cell r="B25" t="str">
            <v>ENRIQUE CONTRERAS GUTIERREZ</v>
          </cell>
          <cell r="C25" t="str">
            <v>ROGE901213J28</v>
          </cell>
          <cell r="D25" t="str">
            <v>EDUARDO RODRIGUEZ GARCIA</v>
          </cell>
        </row>
        <row r="26">
          <cell r="A26" t="str">
            <v>ROCA8006058I5</v>
          </cell>
          <cell r="B26" t="str">
            <v>JOSE ALFREDO RODRIGUEZ CABANILLAS</v>
          </cell>
          <cell r="C26" t="str">
            <v>ROGE901213J28</v>
          </cell>
          <cell r="D26" t="str">
            <v>EDUARDO RODRIGUEZ GARCIA</v>
          </cell>
        </row>
        <row r="27">
          <cell r="A27" t="str">
            <v>ROSB651106GQ5</v>
          </cell>
          <cell r="B27" t="str">
            <v>BLANCA ESTELA RODRIGUEZ SANTANA</v>
          </cell>
          <cell r="C27" t="str">
            <v>COGX6605087N7</v>
          </cell>
          <cell r="D27" t="str">
            <v>ENRIQUE CONTRERAS GUTIERREZ</v>
          </cell>
        </row>
        <row r="28">
          <cell r="A28" t="str">
            <v>ROPA780131MC6</v>
          </cell>
          <cell r="B28" t="str">
            <v>ADáN ROMO PEREZ</v>
          </cell>
          <cell r="C28" t="str">
            <v>COGX6605087N7</v>
          </cell>
          <cell r="D28" t="str">
            <v>ENRIQUE CONTRERAS GUTIERREZ</v>
          </cell>
        </row>
        <row r="29">
          <cell r="A29" t="str">
            <v>VABL690525EA7</v>
          </cell>
          <cell r="B29" t="str">
            <v>JOSé LUIS VAZQUEZ BLASNICH</v>
          </cell>
          <cell r="C29" t="str">
            <v>COGX6605087N7</v>
          </cell>
          <cell r="D29" t="str">
            <v>ENRIQUE CONTRERAS GUTIERREZ</v>
          </cell>
        </row>
        <row r="30">
          <cell r="A30" t="str">
            <v>AAML731010QT4</v>
          </cell>
          <cell r="B30" t="str">
            <v>LUIS ARTURO ALCANTAR MENDOZA</v>
          </cell>
          <cell r="C30" t="str">
            <v>COGX6605087N7</v>
          </cell>
          <cell r="D30" t="str">
            <v>ENRIQUE CONTRERAS GUTIERREZ</v>
          </cell>
        </row>
        <row r="31">
          <cell r="A31" t="str">
            <v>RAAA6310142E2</v>
          </cell>
          <cell r="B31" t="str">
            <v>ALBERTINA RAMIREZ AGUNDEZ</v>
          </cell>
          <cell r="C31" t="str">
            <v>COGX6605087N7</v>
          </cell>
          <cell r="D31" t="str">
            <v>ENRIQUE CONTRERAS GUTIERREZ</v>
          </cell>
        </row>
        <row r="32">
          <cell r="A32" t="str">
            <v>REML850324CF4</v>
          </cell>
          <cell r="B32" t="str">
            <v>LUIS ANTONIO REYES MADERA</v>
          </cell>
          <cell r="C32" t="str">
            <v>COGX6605087N7</v>
          </cell>
          <cell r="D32" t="str">
            <v>ENRIQUE CONTRERAS GUTIERREZ</v>
          </cell>
        </row>
        <row r="33">
          <cell r="A33" t="str">
            <v>SARL911124QD4</v>
          </cell>
          <cell r="B33" t="str">
            <v>LUIS JULIAN SAMANIEGO ROJAS</v>
          </cell>
          <cell r="C33" t="str">
            <v>COGX6605087N7</v>
          </cell>
          <cell r="D33" t="str">
            <v>ENRIQUE CONTRERAS GUTIERREZ</v>
          </cell>
        </row>
        <row r="34">
          <cell r="A34" t="str">
            <v>MAGV8909302NA</v>
          </cell>
          <cell r="B34" t="str">
            <v>VERONICA MARTINEZ GUZMAN</v>
          </cell>
          <cell r="C34" t="str">
            <v>CUSA6501239A6</v>
          </cell>
          <cell r="D34" t="str">
            <v>JOSE ANTONIO CRUZ SALAZAR</v>
          </cell>
        </row>
        <row r="35">
          <cell r="A35" t="str">
            <v>MOBF750301822</v>
          </cell>
          <cell r="B35" t="str">
            <v>FRANKLIN MORENO BOJORQUEZ</v>
          </cell>
          <cell r="C35" t="str">
            <v>CUSA6501239A6</v>
          </cell>
          <cell r="D35" t="str">
            <v>JOSE ANTONIO CRUZ SALAZAR</v>
          </cell>
        </row>
        <row r="36">
          <cell r="A36" t="str">
            <v>CAKE651109RC4</v>
          </cell>
          <cell r="B36" t="str">
            <v>EDUARDO JAVIER CHAN KEB</v>
          </cell>
          <cell r="C36" t="str">
            <v>CUSA6501239A6</v>
          </cell>
          <cell r="D36" t="str">
            <v>JOSE ANTONIO CRUZ SALAZAR</v>
          </cell>
        </row>
        <row r="37">
          <cell r="A37" t="str">
            <v>RATO690912JJ1</v>
          </cell>
          <cell r="B37" t="str">
            <v>TOBIAS RAMIREZ</v>
          </cell>
          <cell r="C37" t="str">
            <v>CUSA6501239A6</v>
          </cell>
          <cell r="D37" t="str">
            <v>JOSE ANTONIO CRUZ SALAZAR</v>
          </cell>
        </row>
        <row r="38">
          <cell r="A38" t="str">
            <v>GARV750322GT7</v>
          </cell>
          <cell r="B38" t="str">
            <v>VICTOR GARCIA RUBIO</v>
          </cell>
          <cell r="C38" t="str">
            <v>CUSA6501239A6</v>
          </cell>
          <cell r="D38" t="str">
            <v>JOSE ANTONIO CRUZ SALAZAR</v>
          </cell>
        </row>
        <row r="39">
          <cell r="A39" t="str">
            <v>VAMH820327B91</v>
          </cell>
          <cell r="B39" t="str">
            <v>MARIA HERLINDA VALDEZ MEDINA</v>
          </cell>
          <cell r="C39" t="str">
            <v>CUSA6501239A6</v>
          </cell>
          <cell r="D39" t="str">
            <v>JOSE ANTONIO CRUZ SALAZAR</v>
          </cell>
        </row>
        <row r="40">
          <cell r="A40" t="str">
            <v>HESR9003277P1</v>
          </cell>
          <cell r="B40" t="str">
            <v>RUPERTO HERNANDEZ SANTIAGO</v>
          </cell>
          <cell r="C40" t="str">
            <v>CUSA6501239A6</v>
          </cell>
          <cell r="D40" t="str">
            <v>JOSE ANTONIO CRUZ SALAZAR</v>
          </cell>
        </row>
        <row r="41">
          <cell r="A41" t="str">
            <v>RORM7106175L8</v>
          </cell>
          <cell r="B41" t="str">
            <v>MIGUEL ANGEL RODRIGUEZ RAMIREZ</v>
          </cell>
          <cell r="C41" t="str">
            <v>CUSA6501239A6</v>
          </cell>
          <cell r="D41" t="str">
            <v>JOSE ANTONIO CRUZ SALAZAR</v>
          </cell>
        </row>
        <row r="42">
          <cell r="A42" t="str">
            <v>AUAF6401149K4</v>
          </cell>
          <cell r="B42" t="str">
            <v>FRANCISCO JAVIER AGUIAR ARCE</v>
          </cell>
          <cell r="C42" t="str">
            <v>CUSA6501239A6</v>
          </cell>
          <cell r="D42" t="str">
            <v>JOSE ANTONIO CRUZ SALAZAR</v>
          </cell>
        </row>
        <row r="43">
          <cell r="A43" t="str">
            <v>BEMA820816Q2A</v>
          </cell>
          <cell r="B43" t="str">
            <v>AGUSTíN BELTRáN MORENO</v>
          </cell>
          <cell r="C43" t="str">
            <v>CUSA6501239A6</v>
          </cell>
          <cell r="D43" t="str">
            <v>JOSE ANTONIO CRUZ SALAZAR</v>
          </cell>
        </row>
        <row r="44">
          <cell r="A44" t="str">
            <v>FOVH761101B34</v>
          </cell>
          <cell r="B44" t="str">
            <v>HILARIO FLORES VENTURA</v>
          </cell>
          <cell r="C44" t="str">
            <v>CUSA6501239A6</v>
          </cell>
          <cell r="D44" t="str">
            <v>JOSE ANTONIO CRUZ SALAZAR</v>
          </cell>
        </row>
        <row r="45">
          <cell r="A45" t="str">
            <v>PAML561024Q64</v>
          </cell>
          <cell r="B45" t="str">
            <v>RAFAEL PATIñO M.</v>
          </cell>
          <cell r="C45" t="str">
            <v>CUSA6501239A6</v>
          </cell>
          <cell r="D45" t="str">
            <v>JOSE ANTONIO CRUZ SALAZAR</v>
          </cell>
        </row>
        <row r="46">
          <cell r="A46" t="str">
            <v>AIRO9003135X8</v>
          </cell>
          <cell r="B46" t="str">
            <v>OMAR ARRIAGA ROBLES</v>
          </cell>
          <cell r="C46" t="str">
            <v>CUSA6501239A6</v>
          </cell>
          <cell r="D46" t="str">
            <v>JOSE ANTONIO CRUZ SALAZAR</v>
          </cell>
        </row>
        <row r="47">
          <cell r="A47" t="str">
            <v>MEML910916I52</v>
          </cell>
          <cell r="B47" t="str">
            <v>LUIS ALBERTO MENDEZ MANZANO</v>
          </cell>
          <cell r="C47" t="str">
            <v>VABL690525EA7</v>
          </cell>
          <cell r="D47" t="str">
            <v>JOSé LUIS VAZQUEZ BLASNICH</v>
          </cell>
        </row>
        <row r="48">
          <cell r="A48" t="str">
            <v>MASJ660309IX6</v>
          </cell>
          <cell r="B48" t="str">
            <v>JUAN MARTINEZ SANTIAGO</v>
          </cell>
          <cell r="C48" t="str">
            <v>AAML731010QT4</v>
          </cell>
          <cell r="D48" t="str">
            <v>LUIS ARTURO ALCANTAR MENDOZA</v>
          </cell>
        </row>
        <row r="49">
          <cell r="A49" t="str">
            <v>MOGF671218JF1</v>
          </cell>
          <cell r="B49" t="str">
            <v>JOSE FRUCTUOSO MONTOYA GAXIOLA</v>
          </cell>
          <cell r="C49" t="str">
            <v>SARL911124QD4</v>
          </cell>
          <cell r="D49" t="str">
            <v>LUIS JULIAN SAMANIEGO ROJAS</v>
          </cell>
        </row>
        <row r="50">
          <cell r="A50" t="str">
            <v>MULG801004L46</v>
          </cell>
          <cell r="B50" t="str">
            <v>GERARDO MANUEL MURILLO LYLE</v>
          </cell>
          <cell r="C50" t="str">
            <v>RORM7106175L8</v>
          </cell>
          <cell r="D50" t="str">
            <v>MIGUEL ANGEL RODRIGUEZ RAMIREZ</v>
          </cell>
        </row>
        <row r="51">
          <cell r="A51" t="str">
            <v>COMM760703PP8</v>
          </cell>
          <cell r="B51" t="str">
            <v>MARCIAL ANTONIO CORRAL MOLINA</v>
          </cell>
          <cell r="C51" t="str">
            <v>RORM7106175L8</v>
          </cell>
          <cell r="D51" t="str">
            <v>MIGUEL ANGEL RODRIGUEZ RAMIREZ</v>
          </cell>
        </row>
        <row r="52">
          <cell r="A52" t="str">
            <v>SAFD940729J30</v>
          </cell>
          <cell r="B52" t="str">
            <v>DANIEL MARTíN SáNCHEZ FLORES</v>
          </cell>
          <cell r="C52" t="str">
            <v>MEFR620301FK2</v>
          </cell>
          <cell r="D52" t="str">
            <v>RENé GUSTAVO MERAZ FLORES</v>
          </cell>
        </row>
        <row r="53">
          <cell r="A53" t="str">
            <v>PAOE760720A52</v>
          </cell>
          <cell r="B53" t="str">
            <v>ELIAS JOSE PACHECO ORDAZ</v>
          </cell>
          <cell r="C53" t="str">
            <v>GARV750322GT7</v>
          </cell>
          <cell r="D53" t="str">
            <v>VICTOR GARCIA RUBIO</v>
          </cell>
        </row>
        <row r="54">
          <cell r="A54" t="str">
            <v>PAJU680619P71</v>
          </cell>
          <cell r="B54" t="str">
            <v>JULIAN PADILLA</v>
          </cell>
          <cell r="C54" t="str">
            <v>GARV750322GT7</v>
          </cell>
          <cell r="D54" t="str">
            <v>VICTOR GARCIA RUBIO</v>
          </cell>
        </row>
        <row r="55">
          <cell r="A55" t="str">
            <v>SINJ720226J89</v>
          </cell>
          <cell r="B55" t="str">
            <v>JESUS SILVEIRA NIEVES</v>
          </cell>
          <cell r="C55" t="str">
            <v>GARV750322GT7</v>
          </cell>
          <cell r="D55" t="str">
            <v>VICTOR GARCIA RUBIO</v>
          </cell>
        </row>
        <row r="56">
          <cell r="A56" t="str">
            <v>VALA720510B17</v>
          </cell>
          <cell r="B56" t="str">
            <v>ANTONIO VASQUEZ LOPEZ</v>
          </cell>
          <cell r="C56" t="str">
            <v>GARV750322GT7</v>
          </cell>
          <cell r="D56" t="str">
            <v>VICTOR GARCIA RUBIO</v>
          </cell>
        </row>
        <row r="57">
          <cell r="A57" t="str">
            <v>VIVP650904SY8</v>
          </cell>
          <cell r="B57" t="str">
            <v>PEDRO VIVAR VALLE</v>
          </cell>
          <cell r="C57" t="str">
            <v>GARV750322GT7</v>
          </cell>
          <cell r="D57" t="str">
            <v>VICTOR GARCIA RUBIO</v>
          </cell>
        </row>
        <row r="58">
          <cell r="A58" t="str">
            <v>CAOE910801NQ2</v>
          </cell>
          <cell r="B58" t="str">
            <v>EDUARDO CACIANO ORTIZ</v>
          </cell>
          <cell r="C58" t="str">
            <v>GARV750322GT7</v>
          </cell>
          <cell r="D58" t="str">
            <v>VICTOR GARCIA RUBIO</v>
          </cell>
        </row>
        <row r="59">
          <cell r="A59" t="str">
            <v>COHD750709K5A</v>
          </cell>
          <cell r="B59" t="str">
            <v>DONALDO GUILLERMO CORTEZ HERNANDEZ</v>
          </cell>
          <cell r="C59" t="str">
            <v>GARV750322GT7</v>
          </cell>
          <cell r="D59" t="str">
            <v>VICTOR GARCIA RUBIO</v>
          </cell>
        </row>
        <row r="60">
          <cell r="A60" t="str">
            <v>HERR840217T3A</v>
          </cell>
          <cell r="B60" t="str">
            <v>RIGOBERTO HERNANDEZ RAMIREZ</v>
          </cell>
          <cell r="C60" t="str">
            <v>GARV750322GT7</v>
          </cell>
          <cell r="D60" t="str">
            <v>VICTOR GARCIA RUBIO</v>
          </cell>
        </row>
        <row r="61">
          <cell r="A61" t="str">
            <v>HEVB7006043S1</v>
          </cell>
          <cell r="B61" t="str">
            <v>BONIFACIO HERNANDEZ VASQUEZ</v>
          </cell>
          <cell r="C61" t="str">
            <v>GARV750322GT7</v>
          </cell>
          <cell r="D61" t="str">
            <v>VICTOR GARCIA RUBIO</v>
          </cell>
        </row>
        <row r="62">
          <cell r="A62" t="str">
            <v>ROSC750420AW6</v>
          </cell>
          <cell r="B62" t="str">
            <v>CINTIA YANET RODRIGUEZ SANTANA</v>
          </cell>
          <cell r="C62" t="str">
            <v>COGX6605087N7</v>
          </cell>
          <cell r="D62" t="str">
            <v>ENRIQUE CONTRERAS GUTIERREZ</v>
          </cell>
        </row>
        <row r="63">
          <cell r="A63" t="str">
            <v>COJL8508241V5</v>
          </cell>
          <cell r="B63" t="str">
            <v>LUIS ARMANDO CONTRERAS JUAREZ</v>
          </cell>
          <cell r="C63" t="str">
            <v>COGX6605087N7</v>
          </cell>
          <cell r="D63" t="str">
            <v>ENRIQUE CONTRERAS GUTIERREZ</v>
          </cell>
        </row>
        <row r="64">
          <cell r="A64" t="str">
            <v>LILA590329FMA</v>
          </cell>
          <cell r="B64" t="str">
            <v>ALFONSO LIZARRAGA LOPEZ</v>
          </cell>
          <cell r="C64" t="str">
            <v>CUSA6501239A6</v>
          </cell>
          <cell r="D64" t="str">
            <v>JOSE ANTONIO CRUZ SALAZAR</v>
          </cell>
        </row>
        <row r="65">
          <cell r="A65" t="str">
            <v>NAML940117EH1</v>
          </cell>
          <cell r="B65" t="str">
            <v>LUIS MIGUEL NAVA MARTINEZ</v>
          </cell>
          <cell r="C65" t="str">
            <v>CUSA6501239A6</v>
          </cell>
          <cell r="D65" t="str">
            <v>JOSE ANTONIO CRUZ SALAZAR</v>
          </cell>
        </row>
        <row r="66">
          <cell r="A66" t="str">
            <v>ROTF830913130</v>
          </cell>
          <cell r="B66" t="str">
            <v>FIDENCIO RODRIGUEZ TORRERO</v>
          </cell>
          <cell r="C66" t="str">
            <v>CUSA6501239A6</v>
          </cell>
          <cell r="D66" t="str">
            <v>JOSE ANTONIO CRUZ SALAZAR</v>
          </cell>
        </row>
        <row r="67">
          <cell r="A67" t="str">
            <v>NAMB880902T59</v>
          </cell>
          <cell r="B67" t="str">
            <v>BRENDA DEYSY NAVA MORALES</v>
          </cell>
          <cell r="C67" t="str">
            <v>SAML7306053V1</v>
          </cell>
          <cell r="D67" t="str">
            <v>JOSE LUIS SANCHEZ MAY</v>
          </cell>
        </row>
        <row r="68">
          <cell r="A68" t="str">
            <v>RICL970903AJ6</v>
          </cell>
          <cell r="B68" t="str">
            <v>SHECCID RIVERA CARMONA</v>
          </cell>
          <cell r="C68" t="str">
            <v>SARL911124QD4</v>
          </cell>
          <cell r="D68" t="str">
            <v>LUIS JULIAN SAMANIEGO ROJAS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sanchez@pinosagricola.com" TargetMode="External"/><Relationship Id="rId1" Type="http://schemas.openxmlformats.org/officeDocument/2006/relationships/hyperlink" Target="mailto:arturo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8"/>
  <sheetViews>
    <sheetView tabSelected="1" topLeftCell="A36" zoomScale="60" zoomScaleNormal="60" workbookViewId="0">
      <selection activeCell="A63" sqref="A63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5" width="40.85546875" style="2" customWidth="1"/>
    <col min="6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6" customWidth="1"/>
    <col min="14" max="14" width="24.140625" style="6" customWidth="1"/>
    <col min="15" max="25" width="11.42578125" style="6"/>
    <col min="26" max="16384" width="11.42578125" style="1"/>
  </cols>
  <sheetData>
    <row r="1" spans="1:14" x14ac:dyDescent="0.2">
      <c r="A1" s="2" t="s">
        <v>9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</v>
      </c>
      <c r="J1" s="3" t="s">
        <v>12</v>
      </c>
      <c r="K1" s="3" t="s">
        <v>6</v>
      </c>
      <c r="L1" s="3" t="s">
        <v>7</v>
      </c>
      <c r="M1" s="6" t="s">
        <v>8</v>
      </c>
      <c r="N1" s="15" t="s">
        <v>406</v>
      </c>
    </row>
    <row r="2" spans="1:14" ht="15" x14ac:dyDescent="0.25">
      <c r="A2" s="2" t="s">
        <v>13</v>
      </c>
      <c r="B2" t="s">
        <v>14</v>
      </c>
      <c r="C2" t="s">
        <v>15</v>
      </c>
      <c r="D2" t="s">
        <v>16</v>
      </c>
      <c r="E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 t="s">
        <v>371</v>
      </c>
      <c r="K2" s="3" t="s">
        <v>22</v>
      </c>
      <c r="L2" s="3" t="s">
        <v>23</v>
      </c>
      <c r="M2" s="6" t="s">
        <v>24</v>
      </c>
      <c r="N2" s="16" t="str">
        <f>VLOOKUP(B2,[1]Hoja1!$A:$D,3,FALSE)</f>
        <v>PINOS2023</v>
      </c>
    </row>
    <row r="3" spans="1:14" ht="15" x14ac:dyDescent="0.25">
      <c r="A3" s="2" t="s">
        <v>13</v>
      </c>
      <c r="B3" t="s">
        <v>25</v>
      </c>
      <c r="C3" t="s">
        <v>26</v>
      </c>
      <c r="D3" t="s">
        <v>27</v>
      </c>
      <c r="E3" t="s">
        <v>28</v>
      </c>
      <c r="F3" s="2" t="s">
        <v>18</v>
      </c>
      <c r="G3" s="2" t="s">
        <v>19</v>
      </c>
      <c r="H3" s="2" t="s">
        <v>29</v>
      </c>
      <c r="I3" s="2" t="s">
        <v>21</v>
      </c>
      <c r="J3" s="17" t="s">
        <v>14</v>
      </c>
      <c r="K3" s="17" t="s">
        <v>30</v>
      </c>
      <c r="L3" s="3" t="s">
        <v>23</v>
      </c>
      <c r="M3" s="6" t="s">
        <v>24</v>
      </c>
      <c r="N3" s="16" t="str">
        <f>VLOOKUP(B3,[1]Hoja1!$A:$D,3,FALSE)</f>
        <v>ROGE901213J28</v>
      </c>
    </row>
    <row r="4" spans="1:14" ht="15" x14ac:dyDescent="0.25">
      <c r="A4" s="2" t="s">
        <v>13</v>
      </c>
      <c r="B4" t="s">
        <v>31</v>
      </c>
      <c r="C4" t="s">
        <v>32</v>
      </c>
      <c r="D4" t="s">
        <v>33</v>
      </c>
      <c r="E4" t="s">
        <v>34</v>
      </c>
      <c r="F4" s="2" t="s">
        <v>18</v>
      </c>
      <c r="G4" s="2" t="s">
        <v>19</v>
      </c>
      <c r="H4" s="2" t="s">
        <v>35</v>
      </c>
      <c r="I4" s="2" t="s">
        <v>21</v>
      </c>
      <c r="J4" s="3" t="s">
        <v>371</v>
      </c>
      <c r="K4" s="3" t="s">
        <v>22</v>
      </c>
      <c r="L4" s="3" t="s">
        <v>23</v>
      </c>
      <c r="M4" s="6" t="s">
        <v>24</v>
      </c>
      <c r="N4" s="16" t="str">
        <f>VLOOKUP(B4,[1]Hoja1!$A:$D,3,FALSE)</f>
        <v>PINOS2023</v>
      </c>
    </row>
    <row r="5" spans="1:14" ht="15" x14ac:dyDescent="0.25">
      <c r="A5" s="2" t="s">
        <v>13</v>
      </c>
      <c r="B5" t="s">
        <v>36</v>
      </c>
      <c r="C5" t="s">
        <v>37</v>
      </c>
      <c r="D5" t="s">
        <v>38</v>
      </c>
      <c r="E5" t="s">
        <v>39</v>
      </c>
      <c r="F5" s="2" t="s">
        <v>18</v>
      </c>
      <c r="G5" s="2" t="s">
        <v>40</v>
      </c>
      <c r="H5" s="2" t="s">
        <v>41</v>
      </c>
      <c r="I5" s="2" t="s">
        <v>21</v>
      </c>
      <c r="J5" s="17" t="s">
        <v>31</v>
      </c>
      <c r="K5" s="17" t="s">
        <v>42</v>
      </c>
      <c r="L5" s="3" t="s">
        <v>23</v>
      </c>
      <c r="M5" s="6" t="s">
        <v>43</v>
      </c>
      <c r="N5" s="16" t="str">
        <f>VLOOKUP(B5,[1]Hoja1!$A:$D,3,FALSE)</f>
        <v>CUSA6501239A6</v>
      </c>
    </row>
    <row r="6" spans="1:14" ht="15" x14ac:dyDescent="0.25">
      <c r="A6" s="2" t="s">
        <v>13</v>
      </c>
      <c r="B6" t="s">
        <v>44</v>
      </c>
      <c r="C6" t="s">
        <v>45</v>
      </c>
      <c r="D6" t="s">
        <v>46</v>
      </c>
      <c r="E6" t="s">
        <v>47</v>
      </c>
      <c r="F6" s="2" t="s">
        <v>18</v>
      </c>
      <c r="G6" s="2" t="s">
        <v>19</v>
      </c>
      <c r="H6" s="2" t="s">
        <v>48</v>
      </c>
      <c r="I6" s="2" t="s">
        <v>21</v>
      </c>
      <c r="J6" s="3" t="s">
        <v>31</v>
      </c>
      <c r="K6" s="3" t="s">
        <v>42</v>
      </c>
      <c r="L6" s="3" t="s">
        <v>23</v>
      </c>
      <c r="M6" s="6" t="s">
        <v>43</v>
      </c>
      <c r="N6" s="16" t="str">
        <f>VLOOKUP(B6,[1]Hoja1!$A:$D,3,FALSE)</f>
        <v>CUSA6501239A6</v>
      </c>
    </row>
    <row r="7" spans="1:14" ht="15" x14ac:dyDescent="0.25">
      <c r="A7" s="2" t="s">
        <v>13</v>
      </c>
      <c r="B7" t="s">
        <v>49</v>
      </c>
      <c r="C7" t="s">
        <v>50</v>
      </c>
      <c r="D7" t="s">
        <v>51</v>
      </c>
      <c r="E7" t="s">
        <v>52</v>
      </c>
      <c r="F7" s="2" t="s">
        <v>18</v>
      </c>
      <c r="G7" s="2" t="s">
        <v>53</v>
      </c>
      <c r="H7" s="2" t="s">
        <v>54</v>
      </c>
      <c r="I7" s="2" t="s">
        <v>21</v>
      </c>
      <c r="J7" s="3" t="s">
        <v>25</v>
      </c>
      <c r="K7" s="3" t="s">
        <v>55</v>
      </c>
      <c r="L7" s="3" t="s">
        <v>23</v>
      </c>
      <c r="M7" s="6" t="s">
        <v>24</v>
      </c>
      <c r="N7" s="16" t="str">
        <f>VLOOKUP(B7,[1]Hoja1!$A:$D,3,FALSE)</f>
        <v>COGX6605087N7</v>
      </c>
    </row>
    <row r="8" spans="1:14" ht="15" x14ac:dyDescent="0.25">
      <c r="A8" s="2" t="s">
        <v>13</v>
      </c>
      <c r="B8" t="s">
        <v>56</v>
      </c>
      <c r="C8" t="s">
        <v>57</v>
      </c>
      <c r="D8" t="s">
        <v>58</v>
      </c>
      <c r="E8" t="s">
        <v>59</v>
      </c>
      <c r="F8" s="2" t="s">
        <v>18</v>
      </c>
      <c r="G8" s="2" t="s">
        <v>60</v>
      </c>
      <c r="H8" s="2" t="s">
        <v>61</v>
      </c>
      <c r="I8" s="2" t="s">
        <v>62</v>
      </c>
      <c r="J8" s="3" t="s">
        <v>25</v>
      </c>
      <c r="K8" s="3" t="s">
        <v>55</v>
      </c>
      <c r="L8" s="3" t="s">
        <v>23</v>
      </c>
      <c r="M8" s="6" t="s">
        <v>24</v>
      </c>
      <c r="N8" s="16" t="str">
        <f>VLOOKUP(B8,[1]Hoja1!$A:$D,3,FALSE)</f>
        <v>COGX6605087N7</v>
      </c>
    </row>
    <row r="9" spans="1:14" ht="15" x14ac:dyDescent="0.25">
      <c r="A9" s="2" t="s">
        <v>13</v>
      </c>
      <c r="B9" t="s">
        <v>63</v>
      </c>
      <c r="C9" t="s">
        <v>64</v>
      </c>
      <c r="D9" t="s">
        <v>65</v>
      </c>
      <c r="E9" t="s">
        <v>66</v>
      </c>
      <c r="F9" s="2" t="s">
        <v>18</v>
      </c>
      <c r="G9" s="2" t="s">
        <v>67</v>
      </c>
      <c r="H9" s="2" t="s">
        <v>68</v>
      </c>
      <c r="I9" s="2" t="s">
        <v>62</v>
      </c>
      <c r="J9" s="3" t="s">
        <v>25</v>
      </c>
      <c r="K9" s="3" t="s">
        <v>55</v>
      </c>
      <c r="L9" s="3" t="s">
        <v>23</v>
      </c>
      <c r="M9" s="6" t="s">
        <v>24</v>
      </c>
      <c r="N9" s="16" t="str">
        <f>VLOOKUP(B9,[1]Hoja1!$A:$D,3,FALSE)</f>
        <v>COGX6605087N7</v>
      </c>
    </row>
    <row r="10" spans="1:14" ht="15" x14ac:dyDescent="0.25">
      <c r="A10" s="2" t="s">
        <v>13</v>
      </c>
      <c r="B10" t="s">
        <v>69</v>
      </c>
      <c r="C10" t="s">
        <v>70</v>
      </c>
      <c r="D10" t="s">
        <v>71</v>
      </c>
      <c r="E10" t="s">
        <v>72</v>
      </c>
      <c r="F10" s="2" t="s">
        <v>18</v>
      </c>
      <c r="G10" s="2" t="s">
        <v>73</v>
      </c>
      <c r="H10" s="2" t="s">
        <v>408</v>
      </c>
      <c r="I10" s="2" t="s">
        <v>62</v>
      </c>
      <c r="J10" s="3" t="s">
        <v>25</v>
      </c>
      <c r="K10" s="3" t="s">
        <v>55</v>
      </c>
      <c r="L10" s="3" t="s">
        <v>23</v>
      </c>
      <c r="M10" s="6" t="s">
        <v>24</v>
      </c>
      <c r="N10" s="16" t="str">
        <f>VLOOKUP(B10,[1]Hoja1!$A:$D,3,FALSE)</f>
        <v>COGX6605087N7</v>
      </c>
    </row>
    <row r="11" spans="1:14" ht="15" x14ac:dyDescent="0.25">
      <c r="A11" s="2" t="s">
        <v>13</v>
      </c>
      <c r="B11" t="s">
        <v>74</v>
      </c>
      <c r="C11" t="s">
        <v>75</v>
      </c>
      <c r="D11" t="s">
        <v>76</v>
      </c>
      <c r="E11" t="s">
        <v>77</v>
      </c>
      <c r="F11" s="2" t="s">
        <v>18</v>
      </c>
      <c r="G11" s="2" t="s">
        <v>78</v>
      </c>
      <c r="H11" s="2" t="s">
        <v>409</v>
      </c>
      <c r="I11" s="2" t="s">
        <v>62</v>
      </c>
      <c r="J11" s="3" t="s">
        <v>25</v>
      </c>
      <c r="K11" s="3" t="s">
        <v>55</v>
      </c>
      <c r="L11" s="3" t="s">
        <v>23</v>
      </c>
      <c r="M11" s="6" t="s">
        <v>24</v>
      </c>
      <c r="N11" s="16" t="str">
        <f>VLOOKUP(B11,[1]Hoja1!$A:$D,3,FALSE)</f>
        <v>COGX6605087N7</v>
      </c>
    </row>
    <row r="12" spans="1:14" ht="15" x14ac:dyDescent="0.25">
      <c r="A12" s="2" t="s">
        <v>13</v>
      </c>
      <c r="B12" t="s">
        <v>79</v>
      </c>
      <c r="C12" t="s">
        <v>80</v>
      </c>
      <c r="D12" t="s">
        <v>81</v>
      </c>
      <c r="E12" t="s">
        <v>82</v>
      </c>
      <c r="F12" s="2" t="s">
        <v>18</v>
      </c>
      <c r="G12" s="2" t="s">
        <v>83</v>
      </c>
      <c r="H12" s="2" t="s">
        <v>410</v>
      </c>
      <c r="I12" s="2" t="s">
        <v>62</v>
      </c>
      <c r="J12" s="3" t="s">
        <v>25</v>
      </c>
      <c r="K12" s="3" t="s">
        <v>55</v>
      </c>
      <c r="L12" s="3" t="s">
        <v>23</v>
      </c>
      <c r="M12" s="6" t="s">
        <v>24</v>
      </c>
      <c r="N12" s="16" t="str">
        <f>VLOOKUP(B12,[1]Hoja1!$A:$D,3,FALSE)</f>
        <v>COGX6605087N7</v>
      </c>
    </row>
    <row r="13" spans="1:14" ht="15" x14ac:dyDescent="0.25">
      <c r="A13" s="4" t="s">
        <v>13</v>
      </c>
      <c r="B13" s="5" t="s">
        <v>84</v>
      </c>
      <c r="C13" s="5" t="s">
        <v>85</v>
      </c>
      <c r="D13" s="5" t="s">
        <v>86</v>
      </c>
      <c r="E13" s="5" t="s">
        <v>87</v>
      </c>
      <c r="F13" s="4" t="s">
        <v>18</v>
      </c>
      <c r="G13" s="4" t="s">
        <v>88</v>
      </c>
      <c r="H13" s="4" t="s">
        <v>411</v>
      </c>
      <c r="I13" s="4" t="s">
        <v>62</v>
      </c>
      <c r="J13" s="10" t="s">
        <v>89</v>
      </c>
      <c r="K13" s="10" t="s">
        <v>90</v>
      </c>
      <c r="L13" s="10" t="s">
        <v>23</v>
      </c>
      <c r="M13" s="9" t="s">
        <v>24</v>
      </c>
      <c r="N13" s="9" t="str">
        <f>VLOOKUP(B13,[1]Hoja1!$A:$D,3,FALSE)</f>
        <v>ROGE901213J28</v>
      </c>
    </row>
    <row r="14" spans="1:14" ht="15" x14ac:dyDescent="0.25">
      <c r="A14" s="2" t="s">
        <v>13</v>
      </c>
      <c r="B14" t="s">
        <v>91</v>
      </c>
      <c r="C14" t="s">
        <v>92</v>
      </c>
      <c r="D14" t="s">
        <v>93</v>
      </c>
      <c r="E14" t="s">
        <v>94</v>
      </c>
      <c r="F14" s="2" t="s">
        <v>18</v>
      </c>
      <c r="G14" s="2" t="s">
        <v>95</v>
      </c>
      <c r="H14" s="2" t="s">
        <v>96</v>
      </c>
      <c r="I14" s="2" t="s">
        <v>62</v>
      </c>
      <c r="J14" s="3" t="s">
        <v>31</v>
      </c>
      <c r="K14" s="3" t="s">
        <v>42</v>
      </c>
      <c r="L14" s="3" t="s">
        <v>97</v>
      </c>
      <c r="M14" s="6" t="s">
        <v>43</v>
      </c>
      <c r="N14" s="16" t="str">
        <f>VLOOKUP(B14,[1]Hoja1!$A:$D,3,FALSE)</f>
        <v>CUSA6501239A6</v>
      </c>
    </row>
    <row r="15" spans="1:14" ht="15" x14ac:dyDescent="0.25">
      <c r="A15" s="2" t="s">
        <v>13</v>
      </c>
      <c r="B15" t="s">
        <v>98</v>
      </c>
      <c r="C15" t="s">
        <v>99</v>
      </c>
      <c r="D15" t="s">
        <v>100</v>
      </c>
      <c r="E15" t="s">
        <v>101</v>
      </c>
      <c r="F15" s="2" t="s">
        <v>18</v>
      </c>
      <c r="G15" s="2" t="s">
        <v>102</v>
      </c>
      <c r="H15" s="2" t="s">
        <v>103</v>
      </c>
      <c r="I15" s="2" t="s">
        <v>62</v>
      </c>
      <c r="J15" s="3" t="s">
        <v>31</v>
      </c>
      <c r="K15" s="3" t="s">
        <v>42</v>
      </c>
      <c r="L15" s="3" t="s">
        <v>23</v>
      </c>
      <c r="M15" s="6" t="s">
        <v>43</v>
      </c>
      <c r="N15" s="16" t="str">
        <f>VLOOKUP(B15,[1]Hoja1!$A:$D,3,FALSE)</f>
        <v>CUSA6501239A6</v>
      </c>
    </row>
    <row r="16" spans="1:14" ht="15" x14ac:dyDescent="0.25">
      <c r="A16" s="2" t="s">
        <v>13</v>
      </c>
      <c r="B16" t="s">
        <v>104</v>
      </c>
      <c r="C16" t="s">
        <v>105</v>
      </c>
      <c r="D16" t="s">
        <v>106</v>
      </c>
      <c r="E16" t="s">
        <v>107</v>
      </c>
      <c r="F16" s="2" t="s">
        <v>108</v>
      </c>
      <c r="G16" s="2" t="s">
        <v>109</v>
      </c>
      <c r="H16" s="2" t="s">
        <v>110</v>
      </c>
      <c r="I16" s="2" t="s">
        <v>62</v>
      </c>
      <c r="J16" s="3" t="s">
        <v>31</v>
      </c>
      <c r="K16" s="3" t="s">
        <v>42</v>
      </c>
      <c r="L16" s="3" t="s">
        <v>111</v>
      </c>
      <c r="M16" s="6" t="s">
        <v>112</v>
      </c>
      <c r="N16" s="16" t="str">
        <f>VLOOKUP(B16,[1]Hoja1!$A:$D,3,FALSE)</f>
        <v>CUSA6501239A6</v>
      </c>
    </row>
    <row r="17" spans="1:14" ht="15" x14ac:dyDescent="0.25">
      <c r="A17" s="2" t="s">
        <v>13</v>
      </c>
      <c r="B17" t="s">
        <v>113</v>
      </c>
      <c r="C17" t="s">
        <v>114</v>
      </c>
      <c r="D17" t="s">
        <v>115</v>
      </c>
      <c r="E17" t="s">
        <v>116</v>
      </c>
      <c r="F17" s="2" t="s">
        <v>117</v>
      </c>
      <c r="G17" s="2" t="s">
        <v>118</v>
      </c>
      <c r="H17" s="2" t="s">
        <v>110</v>
      </c>
      <c r="I17" s="2" t="s">
        <v>62</v>
      </c>
      <c r="J17" s="3" t="s">
        <v>31</v>
      </c>
      <c r="K17" s="3" t="s">
        <v>42</v>
      </c>
      <c r="L17" s="3" t="s">
        <v>23</v>
      </c>
      <c r="M17" s="6" t="s">
        <v>112</v>
      </c>
      <c r="N17" s="16" t="str">
        <f>VLOOKUP(B17,[1]Hoja1!$A:$D,3,FALSE)</f>
        <v>CUSA6501239A6</v>
      </c>
    </row>
    <row r="18" spans="1:14" ht="15" x14ac:dyDescent="0.25">
      <c r="A18" s="2" t="s">
        <v>13</v>
      </c>
      <c r="B18" t="s">
        <v>119</v>
      </c>
      <c r="C18" t="s">
        <v>120</v>
      </c>
      <c r="D18" t="s">
        <v>121</v>
      </c>
      <c r="E18" t="s">
        <v>122</v>
      </c>
      <c r="F18" s="2" t="s">
        <v>123</v>
      </c>
      <c r="G18" s="2" t="s">
        <v>124</v>
      </c>
      <c r="H18" s="2" t="s">
        <v>125</v>
      </c>
      <c r="I18" s="2" t="s">
        <v>62</v>
      </c>
      <c r="J18" s="3" t="s">
        <v>25</v>
      </c>
      <c r="K18" s="3" t="s">
        <v>55</v>
      </c>
      <c r="L18" s="3" t="s">
        <v>23</v>
      </c>
      <c r="M18" s="6" t="s">
        <v>112</v>
      </c>
      <c r="N18" s="16" t="str">
        <f>VLOOKUP(B18,[1]Hoja1!$A:$D,3,FALSE)</f>
        <v>COGX6605087N7</v>
      </c>
    </row>
    <row r="19" spans="1:14" ht="15" x14ac:dyDescent="0.25">
      <c r="A19" s="2" t="s">
        <v>13</v>
      </c>
      <c r="B19" t="s">
        <v>126</v>
      </c>
      <c r="C19" t="s">
        <v>127</v>
      </c>
      <c r="D19" t="s">
        <v>128</v>
      </c>
      <c r="E19" t="s">
        <v>129</v>
      </c>
      <c r="F19" s="2" t="s">
        <v>123</v>
      </c>
      <c r="G19" s="2" t="s">
        <v>130</v>
      </c>
      <c r="H19" s="2" t="s">
        <v>131</v>
      </c>
      <c r="I19" s="2" t="s">
        <v>62</v>
      </c>
      <c r="J19" s="3" t="s">
        <v>132</v>
      </c>
      <c r="K19" s="3" t="s">
        <v>133</v>
      </c>
      <c r="L19" s="3" t="s">
        <v>23</v>
      </c>
      <c r="M19" s="6" t="s">
        <v>112</v>
      </c>
      <c r="N19" s="16" t="str">
        <f>VLOOKUP(B19,[1]Hoja1!$A:$D,3,FALSE)</f>
        <v>RORM7106175L8</v>
      </c>
    </row>
    <row r="20" spans="1:14" ht="15" x14ac:dyDescent="0.25">
      <c r="A20" s="2" t="s">
        <v>13</v>
      </c>
      <c r="B20" t="s">
        <v>134</v>
      </c>
      <c r="C20" t="s">
        <v>135</v>
      </c>
      <c r="D20" t="s">
        <v>136</v>
      </c>
      <c r="E20" t="s">
        <v>137</v>
      </c>
      <c r="F20" s="2" t="s">
        <v>123</v>
      </c>
      <c r="G20" s="2" t="s">
        <v>138</v>
      </c>
      <c r="H20" s="2" t="s">
        <v>139</v>
      </c>
      <c r="I20" s="2" t="s">
        <v>62</v>
      </c>
      <c r="J20" s="3" t="s">
        <v>132</v>
      </c>
      <c r="K20" s="3" t="s">
        <v>133</v>
      </c>
      <c r="L20" s="3" t="s">
        <v>23</v>
      </c>
      <c r="M20" s="6" t="s">
        <v>112</v>
      </c>
      <c r="N20" s="16" t="str">
        <f>VLOOKUP(B20,[1]Hoja1!$A:$D,3,FALSE)</f>
        <v>RORM7106175L8</v>
      </c>
    </row>
    <row r="21" spans="1:14" ht="15" x14ac:dyDescent="0.25">
      <c r="A21" s="2" t="s">
        <v>13</v>
      </c>
      <c r="B21" t="s">
        <v>140</v>
      </c>
      <c r="C21" t="s">
        <v>141</v>
      </c>
      <c r="D21" t="s">
        <v>142</v>
      </c>
      <c r="E21" t="s">
        <v>143</v>
      </c>
      <c r="F21" s="2" t="s">
        <v>18</v>
      </c>
      <c r="G21" s="2" t="s">
        <v>144</v>
      </c>
      <c r="H21" s="2" t="s">
        <v>145</v>
      </c>
      <c r="I21" s="2" t="s">
        <v>62</v>
      </c>
      <c r="J21" s="3" t="s">
        <v>31</v>
      </c>
      <c r="K21" s="3" t="s">
        <v>42</v>
      </c>
      <c r="L21" s="3" t="s">
        <v>23</v>
      </c>
      <c r="M21" s="6" t="s">
        <v>43</v>
      </c>
      <c r="N21" s="16" t="str">
        <f>VLOOKUP(B21,[1]Hoja1!$A:$D,3,FALSE)</f>
        <v>CUSA6501239A6</v>
      </c>
    </row>
    <row r="22" spans="1:14" ht="15" x14ac:dyDescent="0.25">
      <c r="A22" s="2" t="s">
        <v>13</v>
      </c>
      <c r="B22" t="s">
        <v>146</v>
      </c>
      <c r="C22" t="s">
        <v>147</v>
      </c>
      <c r="D22" t="s">
        <v>148</v>
      </c>
      <c r="E22" t="s">
        <v>149</v>
      </c>
      <c r="F22" s="2" t="s">
        <v>18</v>
      </c>
      <c r="G22" s="2" t="s">
        <v>150</v>
      </c>
      <c r="H22" s="2" t="s">
        <v>412</v>
      </c>
      <c r="I22" s="2" t="s">
        <v>62</v>
      </c>
      <c r="J22" s="3" t="s">
        <v>36</v>
      </c>
      <c r="K22" s="3" t="s">
        <v>151</v>
      </c>
      <c r="L22" s="3" t="s">
        <v>23</v>
      </c>
      <c r="M22" s="6" t="s">
        <v>43</v>
      </c>
      <c r="N22" s="16" t="str">
        <f>VLOOKUP(B22,[1]Hoja1!$A:$D,3,FALSE)</f>
        <v>CAKE651109RC4</v>
      </c>
    </row>
    <row r="23" spans="1:14" ht="15" x14ac:dyDescent="0.25">
      <c r="A23" s="2" t="s">
        <v>13</v>
      </c>
      <c r="B23" t="s">
        <v>152</v>
      </c>
      <c r="C23" t="s">
        <v>153</v>
      </c>
      <c r="D23" t="s">
        <v>154</v>
      </c>
      <c r="E23" t="s">
        <v>155</v>
      </c>
      <c r="F23" s="2" t="s">
        <v>18</v>
      </c>
      <c r="G23" s="2" t="s">
        <v>156</v>
      </c>
      <c r="H23" s="2" t="s">
        <v>415</v>
      </c>
      <c r="I23" s="2" t="s">
        <v>62</v>
      </c>
      <c r="J23" s="3" t="s">
        <v>36</v>
      </c>
      <c r="K23" s="3" t="s">
        <v>151</v>
      </c>
      <c r="L23" s="3" t="s">
        <v>23</v>
      </c>
      <c r="M23" s="6" t="s">
        <v>43</v>
      </c>
      <c r="N23" s="16" t="str">
        <f>VLOOKUP(B23,[1]Hoja1!$A:$D,3,FALSE)</f>
        <v>CAKE651109RC4</v>
      </c>
    </row>
    <row r="24" spans="1:14" ht="15" x14ac:dyDescent="0.25">
      <c r="A24" s="2" t="s">
        <v>13</v>
      </c>
      <c r="B24" t="s">
        <v>157</v>
      </c>
      <c r="C24" t="s">
        <v>158</v>
      </c>
      <c r="D24" t="s">
        <v>159</v>
      </c>
      <c r="E24" t="s">
        <v>160</v>
      </c>
      <c r="F24" s="2" t="s">
        <v>18</v>
      </c>
      <c r="G24" s="2" t="s">
        <v>40</v>
      </c>
      <c r="H24" s="2" t="s">
        <v>414</v>
      </c>
      <c r="I24" s="2" t="s">
        <v>62</v>
      </c>
      <c r="J24" s="3" t="s">
        <v>36</v>
      </c>
      <c r="K24" s="3" t="s">
        <v>151</v>
      </c>
      <c r="L24" s="3" t="s">
        <v>23</v>
      </c>
      <c r="M24" s="6" t="s">
        <v>43</v>
      </c>
      <c r="N24" s="16" t="str">
        <f>VLOOKUP(B24,[1]Hoja1!$A:$D,3,FALSE)</f>
        <v>CAKE651109RC4</v>
      </c>
    </row>
    <row r="25" spans="1:14" ht="15" x14ac:dyDescent="0.25">
      <c r="A25" s="2" t="s">
        <v>13</v>
      </c>
      <c r="B25" t="s">
        <v>161</v>
      </c>
      <c r="C25" t="s">
        <v>162</v>
      </c>
      <c r="D25" t="s">
        <v>163</v>
      </c>
      <c r="E25" t="s">
        <v>164</v>
      </c>
      <c r="F25" s="2" t="s">
        <v>18</v>
      </c>
      <c r="G25" s="2" t="s">
        <v>165</v>
      </c>
      <c r="H25" s="2" t="s">
        <v>413</v>
      </c>
      <c r="I25" s="2" t="s">
        <v>62</v>
      </c>
      <c r="J25" s="3" t="s">
        <v>36</v>
      </c>
      <c r="K25" s="3" t="s">
        <v>151</v>
      </c>
      <c r="L25" s="3" t="s">
        <v>23</v>
      </c>
      <c r="M25" s="6" t="s">
        <v>43</v>
      </c>
      <c r="N25" s="16" t="str">
        <f>VLOOKUP(B25,[1]Hoja1!$A:$D,3,FALSE)</f>
        <v>CAKE651109RC4</v>
      </c>
    </row>
    <row r="26" spans="1:14" ht="15" x14ac:dyDescent="0.25">
      <c r="A26" s="2" t="s">
        <v>13</v>
      </c>
      <c r="B26" t="s">
        <v>132</v>
      </c>
      <c r="C26" t="s">
        <v>166</v>
      </c>
      <c r="D26" t="s">
        <v>167</v>
      </c>
      <c r="E26" t="s">
        <v>168</v>
      </c>
      <c r="F26" s="2" t="s">
        <v>123</v>
      </c>
      <c r="G26" s="2" t="s">
        <v>169</v>
      </c>
      <c r="H26" s="2" t="s">
        <v>170</v>
      </c>
      <c r="I26" s="2" t="s">
        <v>62</v>
      </c>
      <c r="J26" s="3" t="s">
        <v>31</v>
      </c>
      <c r="K26" s="3" t="s">
        <v>42</v>
      </c>
      <c r="L26" s="3" t="s">
        <v>23</v>
      </c>
      <c r="M26" s="6" t="s">
        <v>112</v>
      </c>
      <c r="N26" s="16" t="str">
        <f>VLOOKUP(B26,[1]Hoja1!$A:$D,3,FALSE)</f>
        <v>CUSA6501239A6</v>
      </c>
    </row>
    <row r="27" spans="1:14" ht="15" x14ac:dyDescent="0.25">
      <c r="A27" s="4" t="s">
        <v>13</v>
      </c>
      <c r="B27" s="5" t="s">
        <v>171</v>
      </c>
      <c r="C27" s="5" t="s">
        <v>172</v>
      </c>
      <c r="D27" s="5" t="s">
        <v>173</v>
      </c>
      <c r="E27" s="5" t="s">
        <v>174</v>
      </c>
      <c r="F27" s="4" t="s">
        <v>18</v>
      </c>
      <c r="G27" s="4" t="s">
        <v>175</v>
      </c>
      <c r="H27" s="4" t="s">
        <v>176</v>
      </c>
      <c r="I27" s="4" t="s">
        <v>62</v>
      </c>
      <c r="J27" s="10" t="s">
        <v>89</v>
      </c>
      <c r="K27" s="10" t="s">
        <v>90</v>
      </c>
      <c r="L27" s="10" t="s">
        <v>23</v>
      </c>
      <c r="M27" s="9" t="s">
        <v>112</v>
      </c>
      <c r="N27" s="9" t="str">
        <f>VLOOKUP(B27,[1]Hoja1!$A:$D,3,FALSE)</f>
        <v>ROGE901213J28</v>
      </c>
    </row>
    <row r="28" spans="1:14" ht="15" x14ac:dyDescent="0.25">
      <c r="A28" s="2" t="s">
        <v>13</v>
      </c>
      <c r="B28" t="s">
        <v>177</v>
      </c>
      <c r="C28" t="s">
        <v>178</v>
      </c>
      <c r="D28" t="s">
        <v>179</v>
      </c>
      <c r="E28" t="s">
        <v>180</v>
      </c>
      <c r="F28" s="2" t="s">
        <v>18</v>
      </c>
      <c r="G28" s="2" t="s">
        <v>181</v>
      </c>
      <c r="H28" s="2" t="s">
        <v>182</v>
      </c>
      <c r="I28" s="2" t="s">
        <v>183</v>
      </c>
      <c r="J28" s="3" t="s">
        <v>74</v>
      </c>
      <c r="K28" s="3" t="s">
        <v>184</v>
      </c>
      <c r="L28" s="3" t="s">
        <v>23</v>
      </c>
      <c r="M28" s="6" t="s">
        <v>43</v>
      </c>
      <c r="N28" s="16" t="str">
        <f>VLOOKUP(B28,[1]Hoja1!$A:$D,3,FALSE)</f>
        <v>SARL911124QD4</v>
      </c>
    </row>
    <row r="29" spans="1:14" ht="15" x14ac:dyDescent="0.25">
      <c r="A29" s="4" t="s">
        <v>13</v>
      </c>
      <c r="B29" s="5" t="s">
        <v>185</v>
      </c>
      <c r="C29" s="5" t="s">
        <v>186</v>
      </c>
      <c r="D29" s="5" t="s">
        <v>187</v>
      </c>
      <c r="E29" s="5" t="s">
        <v>188</v>
      </c>
      <c r="F29" s="4" t="s">
        <v>18</v>
      </c>
      <c r="G29" s="4" t="s">
        <v>189</v>
      </c>
      <c r="H29" s="4" t="s">
        <v>190</v>
      </c>
      <c r="I29" s="4" t="s">
        <v>183</v>
      </c>
      <c r="J29" s="10" t="s">
        <v>89</v>
      </c>
      <c r="K29" s="10" t="s">
        <v>90</v>
      </c>
      <c r="L29" s="10" t="s">
        <v>23</v>
      </c>
      <c r="M29" s="9" t="s">
        <v>43</v>
      </c>
      <c r="N29" s="9" t="str">
        <f>VLOOKUP(B29,[1]Hoja1!$A:$D,3,FALSE)</f>
        <v>ROGE901213J28</v>
      </c>
    </row>
    <row r="30" spans="1:14" ht="15" x14ac:dyDescent="0.25">
      <c r="A30" s="4" t="s">
        <v>13</v>
      </c>
      <c r="B30" s="5" t="s">
        <v>407</v>
      </c>
      <c r="C30" s="5" t="s">
        <v>191</v>
      </c>
      <c r="D30" s="5" t="s">
        <v>192</v>
      </c>
      <c r="E30" s="5" t="s">
        <v>193</v>
      </c>
      <c r="F30" s="4" t="s">
        <v>18</v>
      </c>
      <c r="G30" s="4" t="s">
        <v>194</v>
      </c>
      <c r="H30" s="4" t="s">
        <v>195</v>
      </c>
      <c r="I30" s="4" t="s">
        <v>183</v>
      </c>
      <c r="J30" s="10" t="s">
        <v>89</v>
      </c>
      <c r="K30" s="10" t="s">
        <v>90</v>
      </c>
      <c r="L30" s="10" t="s">
        <v>23</v>
      </c>
      <c r="M30" s="9" t="s">
        <v>43</v>
      </c>
      <c r="N30" s="9" t="str">
        <f>VLOOKUP(B30,[1]Hoja1!$A:$D,3,FALSE)</f>
        <v>ROGE901213J28</v>
      </c>
    </row>
    <row r="31" spans="1:14" ht="15" x14ac:dyDescent="0.25">
      <c r="A31" s="4" t="s">
        <v>13</v>
      </c>
      <c r="B31" s="5" t="s">
        <v>196</v>
      </c>
      <c r="C31" s="5" t="s">
        <v>197</v>
      </c>
      <c r="D31" s="5" t="s">
        <v>198</v>
      </c>
      <c r="E31" s="5" t="s">
        <v>199</v>
      </c>
      <c r="F31" s="4" t="s">
        <v>18</v>
      </c>
      <c r="G31" s="4" t="s">
        <v>200</v>
      </c>
      <c r="H31" s="4" t="s">
        <v>201</v>
      </c>
      <c r="I31" s="4" t="s">
        <v>183</v>
      </c>
      <c r="J31" s="10" t="s">
        <v>89</v>
      </c>
      <c r="K31" s="10" t="s">
        <v>90</v>
      </c>
      <c r="L31" s="10" t="s">
        <v>23</v>
      </c>
      <c r="M31" s="9" t="s">
        <v>43</v>
      </c>
      <c r="N31" s="9" t="str">
        <f>VLOOKUP(B31,[1]Hoja1!$A:$D,3,FALSE)</f>
        <v>ROGE901213J28</v>
      </c>
    </row>
    <row r="32" spans="1:14" ht="15" x14ac:dyDescent="0.25">
      <c r="A32" s="2" t="s">
        <v>13</v>
      </c>
      <c r="B32" t="s">
        <v>202</v>
      </c>
      <c r="C32" t="s">
        <v>203</v>
      </c>
      <c r="D32" t="s">
        <v>204</v>
      </c>
      <c r="E32" t="s">
        <v>205</v>
      </c>
      <c r="F32" s="2" t="s">
        <v>18</v>
      </c>
      <c r="G32" s="2" t="s">
        <v>206</v>
      </c>
      <c r="H32" s="2" t="s">
        <v>207</v>
      </c>
      <c r="I32" s="2" t="s">
        <v>183</v>
      </c>
      <c r="J32" s="3" t="s">
        <v>31</v>
      </c>
      <c r="K32" s="3" t="s">
        <v>42</v>
      </c>
      <c r="L32" s="3" t="s">
        <v>23</v>
      </c>
      <c r="M32" s="6" t="s">
        <v>43</v>
      </c>
      <c r="N32" s="16" t="str">
        <f>VLOOKUP(B32,[1]Hoja1!$A:$D,3,FALSE)</f>
        <v>CUSA6501239A6</v>
      </c>
    </row>
    <row r="33" spans="1:14" ht="15" x14ac:dyDescent="0.25">
      <c r="A33" s="2" t="s">
        <v>13</v>
      </c>
      <c r="B33" t="s">
        <v>208</v>
      </c>
      <c r="C33" t="s">
        <v>209</v>
      </c>
      <c r="D33" t="s">
        <v>210</v>
      </c>
      <c r="E33" t="s">
        <v>211</v>
      </c>
      <c r="F33" s="2" t="s">
        <v>18</v>
      </c>
      <c r="G33" s="2" t="s">
        <v>212</v>
      </c>
      <c r="H33" s="2" t="s">
        <v>213</v>
      </c>
      <c r="I33" s="2" t="s">
        <v>183</v>
      </c>
      <c r="J33" s="3" t="s">
        <v>36</v>
      </c>
      <c r="K33" s="3" t="s">
        <v>151</v>
      </c>
      <c r="L33" s="3" t="s">
        <v>23</v>
      </c>
      <c r="M33" s="6" t="s">
        <v>43</v>
      </c>
      <c r="N33" s="16" t="str">
        <f>VLOOKUP(B33,[1]Hoja1!$A:$D,3,FALSE)</f>
        <v>CAKE651109RC4</v>
      </c>
    </row>
    <row r="34" spans="1:14" ht="15" x14ac:dyDescent="0.25">
      <c r="A34" s="2" t="s">
        <v>13</v>
      </c>
      <c r="B34" t="s">
        <v>214</v>
      </c>
      <c r="C34" t="s">
        <v>215</v>
      </c>
      <c r="D34" t="s">
        <v>216</v>
      </c>
      <c r="E34" t="s">
        <v>217</v>
      </c>
      <c r="F34" s="2" t="s">
        <v>18</v>
      </c>
      <c r="G34" s="2" t="s">
        <v>95</v>
      </c>
      <c r="H34" s="2" t="s">
        <v>218</v>
      </c>
      <c r="I34" s="2" t="s">
        <v>183</v>
      </c>
      <c r="J34" s="3" t="s">
        <v>31</v>
      </c>
      <c r="K34" s="3" t="s">
        <v>42</v>
      </c>
      <c r="L34" s="3" t="s">
        <v>97</v>
      </c>
      <c r="M34" s="6" t="s">
        <v>43</v>
      </c>
      <c r="N34" s="16" t="str">
        <f>VLOOKUP(B34,[1]Hoja1!$A:$D,3,FALSE)</f>
        <v>CUSA6501239A6</v>
      </c>
    </row>
    <row r="35" spans="1:14" ht="15" x14ac:dyDescent="0.25">
      <c r="A35" s="2" t="s">
        <v>13</v>
      </c>
      <c r="B35" t="s">
        <v>219</v>
      </c>
      <c r="C35" t="s">
        <v>15</v>
      </c>
      <c r="D35" t="s">
        <v>220</v>
      </c>
      <c r="E35" t="s">
        <v>221</v>
      </c>
      <c r="F35" s="2" t="s">
        <v>18</v>
      </c>
      <c r="G35" s="2" t="s">
        <v>222</v>
      </c>
      <c r="H35" s="2" t="s">
        <v>223</v>
      </c>
      <c r="I35" s="2" t="s">
        <v>183</v>
      </c>
      <c r="J35" s="3" t="s">
        <v>44</v>
      </c>
      <c r="K35" s="3" t="s">
        <v>224</v>
      </c>
      <c r="L35" s="3" t="s">
        <v>23</v>
      </c>
      <c r="M35" s="6" t="s">
        <v>43</v>
      </c>
      <c r="N35" s="16" t="str">
        <f>VLOOKUP(B35,[1]Hoja1!$A:$D,3,FALSE)</f>
        <v>GARV750322GT7</v>
      </c>
    </row>
    <row r="36" spans="1:14" ht="15" x14ac:dyDescent="0.25">
      <c r="A36" s="2" t="s">
        <v>13</v>
      </c>
      <c r="B36" t="s">
        <v>225</v>
      </c>
      <c r="C36" t="s">
        <v>226</v>
      </c>
      <c r="D36" t="s">
        <v>227</v>
      </c>
      <c r="E36" t="s">
        <v>228</v>
      </c>
      <c r="F36" s="2" t="s">
        <v>18</v>
      </c>
      <c r="G36" s="2" t="s">
        <v>83</v>
      </c>
      <c r="H36" s="2" t="s">
        <v>229</v>
      </c>
      <c r="I36" s="2" t="s">
        <v>183</v>
      </c>
      <c r="J36" s="17" t="s">
        <v>79</v>
      </c>
      <c r="K36" s="17" t="s">
        <v>230</v>
      </c>
      <c r="L36" s="3" t="s">
        <v>23</v>
      </c>
      <c r="M36" s="6" t="s">
        <v>43</v>
      </c>
      <c r="N36" s="16" t="str">
        <f>VLOOKUP(B36,[1]Hoja1!$A:$D,3,FALSE)</f>
        <v>ROPA780131MC6</v>
      </c>
    </row>
    <row r="37" spans="1:14" ht="15" x14ac:dyDescent="0.25">
      <c r="A37" s="2" t="s">
        <v>13</v>
      </c>
      <c r="B37" t="s">
        <v>231</v>
      </c>
      <c r="C37" t="s">
        <v>232</v>
      </c>
      <c r="D37" t="s">
        <v>233</v>
      </c>
      <c r="E37" t="s">
        <v>234</v>
      </c>
      <c r="F37" s="2" t="s">
        <v>18</v>
      </c>
      <c r="G37" s="2" t="s">
        <v>235</v>
      </c>
      <c r="H37" s="2" t="s">
        <v>236</v>
      </c>
      <c r="I37" s="2" t="s">
        <v>183</v>
      </c>
      <c r="J37" s="3" t="s">
        <v>36</v>
      </c>
      <c r="K37" s="3" t="s">
        <v>151</v>
      </c>
      <c r="L37" s="3" t="s">
        <v>23</v>
      </c>
      <c r="M37" s="6" t="s">
        <v>43</v>
      </c>
      <c r="N37" s="16" t="str">
        <f>VLOOKUP(B37,[1]Hoja1!$A:$D,3,FALSE)</f>
        <v>CAKE651109RC4</v>
      </c>
    </row>
    <row r="38" spans="1:14" ht="15" x14ac:dyDescent="0.25">
      <c r="A38" s="2" t="s">
        <v>13</v>
      </c>
      <c r="B38" t="s">
        <v>237</v>
      </c>
      <c r="C38" t="s">
        <v>238</v>
      </c>
      <c r="D38" t="s">
        <v>239</v>
      </c>
      <c r="E38" t="s">
        <v>240</v>
      </c>
      <c r="F38" s="2" t="s">
        <v>18</v>
      </c>
      <c r="G38" s="2" t="s">
        <v>235</v>
      </c>
      <c r="H38" s="2" t="s">
        <v>241</v>
      </c>
      <c r="I38" s="2" t="s">
        <v>183</v>
      </c>
      <c r="J38" s="3" t="s">
        <v>36</v>
      </c>
      <c r="K38" s="3" t="s">
        <v>151</v>
      </c>
      <c r="L38" s="3" t="s">
        <v>23</v>
      </c>
      <c r="M38" s="6" t="s">
        <v>43</v>
      </c>
      <c r="N38" s="16" t="str">
        <f>VLOOKUP(B38,[1]Hoja1!$A:$D,3,FALSE)</f>
        <v>CAKE651109RC4</v>
      </c>
    </row>
    <row r="39" spans="1:14" ht="15" x14ac:dyDescent="0.25">
      <c r="A39" s="2" t="s">
        <v>13</v>
      </c>
      <c r="B39" t="s">
        <v>242</v>
      </c>
      <c r="C39" t="s">
        <v>243</v>
      </c>
      <c r="D39" t="s">
        <v>244</v>
      </c>
      <c r="E39" t="s">
        <v>245</v>
      </c>
      <c r="F39" s="2" t="s">
        <v>18</v>
      </c>
      <c r="G39" s="2" t="s">
        <v>246</v>
      </c>
      <c r="H39" s="2" t="s">
        <v>247</v>
      </c>
      <c r="I39" s="2" t="s">
        <v>183</v>
      </c>
      <c r="J39" s="3" t="s">
        <v>44</v>
      </c>
      <c r="K39" s="3" t="s">
        <v>224</v>
      </c>
      <c r="L39" s="3" t="s">
        <v>23</v>
      </c>
      <c r="M39" s="6" t="s">
        <v>43</v>
      </c>
      <c r="N39" s="16" t="str">
        <f>VLOOKUP(B39,[1]Hoja1!$A:$D,3,FALSE)</f>
        <v>GARV750322GT7</v>
      </c>
    </row>
    <row r="40" spans="1:14" ht="15" x14ac:dyDescent="0.25">
      <c r="A40" s="2" t="s">
        <v>13</v>
      </c>
      <c r="B40" t="s">
        <v>248</v>
      </c>
      <c r="C40" t="s">
        <v>249</v>
      </c>
      <c r="D40" t="s">
        <v>250</v>
      </c>
      <c r="E40" t="s">
        <v>251</v>
      </c>
      <c r="F40" s="2" t="s">
        <v>18</v>
      </c>
      <c r="G40" s="2" t="s">
        <v>252</v>
      </c>
      <c r="H40" s="2" t="s">
        <v>253</v>
      </c>
      <c r="I40" s="2" t="s">
        <v>183</v>
      </c>
      <c r="J40" s="3" t="s">
        <v>36</v>
      </c>
      <c r="K40" s="3" t="s">
        <v>151</v>
      </c>
      <c r="L40" s="3" t="s">
        <v>23</v>
      </c>
      <c r="M40" s="6" t="s">
        <v>43</v>
      </c>
      <c r="N40" s="16" t="str">
        <f>VLOOKUP(B40,[1]Hoja1!$A:$D,3,FALSE)</f>
        <v>CAKE651109RC4</v>
      </c>
    </row>
    <row r="41" spans="1:14" ht="15" x14ac:dyDescent="0.25">
      <c r="A41" s="2" t="s">
        <v>13</v>
      </c>
      <c r="B41" t="s">
        <v>254</v>
      </c>
      <c r="C41" t="s">
        <v>255</v>
      </c>
      <c r="D41" t="s">
        <v>256</v>
      </c>
      <c r="E41" t="s">
        <v>94</v>
      </c>
      <c r="F41" s="2" t="s">
        <v>18</v>
      </c>
      <c r="G41" s="2" t="s">
        <v>257</v>
      </c>
      <c r="H41" s="2" t="s">
        <v>258</v>
      </c>
      <c r="I41" s="2" t="s">
        <v>183</v>
      </c>
      <c r="J41" s="3" t="s">
        <v>44</v>
      </c>
      <c r="K41" s="3" t="s">
        <v>224</v>
      </c>
      <c r="L41" s="3" t="s">
        <v>23</v>
      </c>
      <c r="M41" s="6" t="s">
        <v>43</v>
      </c>
      <c r="N41" s="16" t="str">
        <f>VLOOKUP(B41,[1]Hoja1!$A:$D,3,FALSE)</f>
        <v>GARV750322GT7</v>
      </c>
    </row>
    <row r="42" spans="1:14" ht="15" x14ac:dyDescent="0.25">
      <c r="A42" s="2" t="s">
        <v>13</v>
      </c>
      <c r="B42" t="s">
        <v>259</v>
      </c>
      <c r="C42" t="s">
        <v>260</v>
      </c>
      <c r="D42" t="s">
        <v>261</v>
      </c>
      <c r="E42" t="s">
        <v>262</v>
      </c>
      <c r="F42" s="2" t="s">
        <v>18</v>
      </c>
      <c r="G42" s="2" t="s">
        <v>212</v>
      </c>
      <c r="H42" s="2" t="s">
        <v>213</v>
      </c>
      <c r="I42" s="2" t="s">
        <v>183</v>
      </c>
      <c r="J42" s="3" t="s">
        <v>36</v>
      </c>
      <c r="K42" s="3" t="s">
        <v>151</v>
      </c>
      <c r="L42" s="3" t="s">
        <v>23</v>
      </c>
      <c r="M42" s="6" t="s">
        <v>43</v>
      </c>
      <c r="N42" s="16" t="str">
        <f>VLOOKUP(B42,[1]Hoja1!$A:$D,3,FALSE)</f>
        <v>CAKE651109RC4</v>
      </c>
    </row>
    <row r="43" spans="1:14" ht="15" x14ac:dyDescent="0.25">
      <c r="A43" s="2" t="s">
        <v>13</v>
      </c>
      <c r="B43" t="s">
        <v>263</v>
      </c>
      <c r="C43" t="s">
        <v>264</v>
      </c>
      <c r="D43" t="s">
        <v>265</v>
      </c>
      <c r="E43" t="s">
        <v>266</v>
      </c>
      <c r="F43" s="2" t="s">
        <v>18</v>
      </c>
      <c r="G43" s="2" t="s">
        <v>267</v>
      </c>
      <c r="H43" s="2" t="s">
        <v>268</v>
      </c>
      <c r="I43" s="2" t="s">
        <v>183</v>
      </c>
      <c r="J43" s="3" t="s">
        <v>31</v>
      </c>
      <c r="K43" s="3" t="s">
        <v>42</v>
      </c>
      <c r="L43" s="3" t="s">
        <v>23</v>
      </c>
      <c r="M43" s="6" t="s">
        <v>43</v>
      </c>
      <c r="N43" s="16" t="str">
        <f>VLOOKUP(B43,[1]Hoja1!$A:$D,3,FALSE)</f>
        <v>CUSA6501239A6</v>
      </c>
    </row>
    <row r="44" spans="1:14" ht="15" x14ac:dyDescent="0.25">
      <c r="A44" s="2" t="s">
        <v>13</v>
      </c>
      <c r="B44" t="s">
        <v>269</v>
      </c>
      <c r="C44" t="s">
        <v>270</v>
      </c>
      <c r="D44" t="s">
        <v>271</v>
      </c>
      <c r="E44" t="s">
        <v>272</v>
      </c>
      <c r="F44" s="2" t="s">
        <v>18</v>
      </c>
      <c r="G44" s="2" t="s">
        <v>60</v>
      </c>
      <c r="H44" s="2" t="s">
        <v>273</v>
      </c>
      <c r="I44" s="2" t="s">
        <v>183</v>
      </c>
      <c r="J44" s="3" t="s">
        <v>56</v>
      </c>
      <c r="K44" s="3" t="s">
        <v>274</v>
      </c>
      <c r="L44" s="3" t="s">
        <v>23</v>
      </c>
      <c r="M44" s="6" t="s">
        <v>43</v>
      </c>
      <c r="N44" s="16" t="str">
        <f>VLOOKUP(B44,[1]Hoja1!$A:$D,3,FALSE)</f>
        <v>AAML731010QT4</v>
      </c>
    </row>
    <row r="45" spans="1:14" ht="15" x14ac:dyDescent="0.25">
      <c r="A45" s="2" t="s">
        <v>13</v>
      </c>
      <c r="B45" t="s">
        <v>275</v>
      </c>
      <c r="C45" t="s">
        <v>276</v>
      </c>
      <c r="D45" t="s">
        <v>277</v>
      </c>
      <c r="E45" t="s">
        <v>278</v>
      </c>
      <c r="F45" s="2" t="s">
        <v>18</v>
      </c>
      <c r="G45" s="2" t="s">
        <v>53</v>
      </c>
      <c r="H45" s="2" t="s">
        <v>279</v>
      </c>
      <c r="I45" s="2" t="s">
        <v>183</v>
      </c>
      <c r="J45" s="3" t="s">
        <v>49</v>
      </c>
      <c r="K45" s="3" t="s">
        <v>280</v>
      </c>
      <c r="L45" s="3" t="s">
        <v>23</v>
      </c>
      <c r="M45" s="6" t="s">
        <v>43</v>
      </c>
      <c r="N45" s="16" t="str">
        <f>VLOOKUP(B45,[1]Hoja1!$A:$D,3,FALSE)</f>
        <v>VABL690525EA7</v>
      </c>
    </row>
    <row r="46" spans="1:14" ht="15" x14ac:dyDescent="0.25">
      <c r="A46" s="4" t="s">
        <v>13</v>
      </c>
      <c r="B46" s="5" t="s">
        <v>281</v>
      </c>
      <c r="C46" s="5" t="s">
        <v>282</v>
      </c>
      <c r="D46" s="5" t="s">
        <v>283</v>
      </c>
      <c r="E46" s="5" t="s">
        <v>284</v>
      </c>
      <c r="F46" s="4" t="s">
        <v>18</v>
      </c>
      <c r="G46" s="4" t="s">
        <v>206</v>
      </c>
      <c r="H46" s="4" t="s">
        <v>285</v>
      </c>
      <c r="I46" s="4" t="s">
        <v>183</v>
      </c>
      <c r="J46" s="10" t="s">
        <v>31</v>
      </c>
      <c r="K46" s="10" t="s">
        <v>42</v>
      </c>
      <c r="L46" s="10" t="s">
        <v>23</v>
      </c>
      <c r="M46" s="9" t="s">
        <v>43</v>
      </c>
      <c r="N46" s="9" t="str">
        <f>VLOOKUP(B46,[1]Hoja1!$A:$D,3,FALSE)</f>
        <v>CUSA6501239A6</v>
      </c>
    </row>
    <row r="47" spans="1:14" ht="15" x14ac:dyDescent="0.25">
      <c r="A47" s="2" t="s">
        <v>13</v>
      </c>
      <c r="B47" t="s">
        <v>286</v>
      </c>
      <c r="C47" t="s">
        <v>287</v>
      </c>
      <c r="D47" t="s">
        <v>288</v>
      </c>
      <c r="E47" t="s">
        <v>289</v>
      </c>
      <c r="F47" s="2" t="s">
        <v>18</v>
      </c>
      <c r="G47" s="2" t="s">
        <v>290</v>
      </c>
      <c r="H47" s="2" t="s">
        <v>291</v>
      </c>
      <c r="I47" s="2" t="s">
        <v>183</v>
      </c>
      <c r="J47" s="17" t="s">
        <v>44</v>
      </c>
      <c r="K47" s="17" t="s">
        <v>224</v>
      </c>
      <c r="L47" s="3" t="s">
        <v>23</v>
      </c>
      <c r="M47" s="6" t="s">
        <v>43</v>
      </c>
      <c r="N47" s="16" t="str">
        <f>VLOOKUP(B47,[1]Hoja1!$A:$D,3,FALSE)</f>
        <v>GARV750322GT7</v>
      </c>
    </row>
    <row r="48" spans="1:14" ht="15" x14ac:dyDescent="0.25">
      <c r="A48" s="2" t="s">
        <v>13</v>
      </c>
      <c r="B48" t="s">
        <v>292</v>
      </c>
      <c r="C48" t="s">
        <v>293</v>
      </c>
      <c r="D48" t="s">
        <v>288</v>
      </c>
      <c r="E48" t="s">
        <v>294</v>
      </c>
      <c r="F48" s="2" t="s">
        <v>18</v>
      </c>
      <c r="G48" s="2" t="s">
        <v>252</v>
      </c>
      <c r="H48" s="2" t="s">
        <v>295</v>
      </c>
      <c r="I48" s="2" t="s">
        <v>183</v>
      </c>
      <c r="J48" s="3" t="s">
        <v>36</v>
      </c>
      <c r="K48" s="3" t="s">
        <v>151</v>
      </c>
      <c r="L48" s="3" t="s">
        <v>23</v>
      </c>
      <c r="M48" s="6" t="s">
        <v>43</v>
      </c>
      <c r="N48" s="16" t="str">
        <f>VLOOKUP(B48,[1]Hoja1!$A:$D,3,FALSE)</f>
        <v>CAKE651109RC4</v>
      </c>
    </row>
    <row r="49" spans="1:14" ht="15" x14ac:dyDescent="0.25">
      <c r="A49" s="2" t="s">
        <v>13</v>
      </c>
      <c r="B49" t="s">
        <v>296</v>
      </c>
      <c r="C49" t="s">
        <v>297</v>
      </c>
      <c r="D49" t="s">
        <v>298</v>
      </c>
      <c r="E49" t="s">
        <v>299</v>
      </c>
      <c r="F49" s="2" t="s">
        <v>18</v>
      </c>
      <c r="G49" s="2" t="s">
        <v>300</v>
      </c>
      <c r="H49" s="2" t="s">
        <v>301</v>
      </c>
      <c r="I49" s="2" t="s">
        <v>183</v>
      </c>
      <c r="J49" s="3" t="s">
        <v>63</v>
      </c>
      <c r="K49" s="3" t="s">
        <v>302</v>
      </c>
      <c r="L49" s="3" t="s">
        <v>23</v>
      </c>
      <c r="M49" s="6" t="s">
        <v>43</v>
      </c>
      <c r="N49" s="16" t="str">
        <f>VLOOKUP(B49,[1]Hoja1!$A:$D,3,FALSE)</f>
        <v>RAAA6310142E2</v>
      </c>
    </row>
    <row r="50" spans="1:14" ht="15" x14ac:dyDescent="0.25">
      <c r="A50" s="2" t="s">
        <v>13</v>
      </c>
      <c r="B50" t="s">
        <v>303</v>
      </c>
      <c r="C50" t="s">
        <v>304</v>
      </c>
      <c r="D50" t="s">
        <v>305</v>
      </c>
      <c r="E50" t="s">
        <v>306</v>
      </c>
      <c r="F50" s="2" t="s">
        <v>18</v>
      </c>
      <c r="G50" s="2" t="s">
        <v>307</v>
      </c>
      <c r="H50" s="2" t="s">
        <v>308</v>
      </c>
      <c r="I50" s="2" t="s">
        <v>183</v>
      </c>
      <c r="J50" s="3" t="s">
        <v>44</v>
      </c>
      <c r="K50" s="3" t="s">
        <v>224</v>
      </c>
      <c r="L50" s="3" t="s">
        <v>23</v>
      </c>
      <c r="M50" s="6" t="s">
        <v>43</v>
      </c>
      <c r="N50" s="16" t="str">
        <f>VLOOKUP(B50,[1]Hoja1!$A:$D,3,FALSE)</f>
        <v>GARV750322GT7</v>
      </c>
    </row>
    <row r="51" spans="1:14" ht="15" x14ac:dyDescent="0.25">
      <c r="A51" s="2" t="s">
        <v>13</v>
      </c>
      <c r="B51" t="s">
        <v>309</v>
      </c>
      <c r="C51" t="s">
        <v>310</v>
      </c>
      <c r="D51" t="s">
        <v>311</v>
      </c>
      <c r="E51" t="s">
        <v>312</v>
      </c>
      <c r="F51" s="2" t="s">
        <v>18</v>
      </c>
      <c r="G51" s="2" t="s">
        <v>313</v>
      </c>
      <c r="H51" s="2" t="s">
        <v>314</v>
      </c>
      <c r="I51" s="2" t="s">
        <v>183</v>
      </c>
      <c r="J51" s="3" t="s">
        <v>31</v>
      </c>
      <c r="K51" s="3" t="s">
        <v>42</v>
      </c>
      <c r="L51" s="3" t="s">
        <v>23</v>
      </c>
      <c r="M51" s="6" t="s">
        <v>43</v>
      </c>
      <c r="N51" s="16" t="str">
        <f>VLOOKUP(B51,[1]Hoja1!$A:$D,3,FALSE)</f>
        <v>CUSA6501239A6</v>
      </c>
    </row>
    <row r="52" spans="1:14" ht="15" x14ac:dyDescent="0.25">
      <c r="A52" s="2" t="s">
        <v>13</v>
      </c>
      <c r="B52" t="s">
        <v>315</v>
      </c>
      <c r="C52" t="s">
        <v>316</v>
      </c>
      <c r="D52" t="s">
        <v>317</v>
      </c>
      <c r="E52" t="s">
        <v>318</v>
      </c>
      <c r="F52" s="2" t="s">
        <v>18</v>
      </c>
      <c r="G52" s="2" t="s">
        <v>212</v>
      </c>
      <c r="H52" s="2" t="s">
        <v>213</v>
      </c>
      <c r="I52" s="2" t="s">
        <v>183</v>
      </c>
      <c r="J52" s="3" t="s">
        <v>36</v>
      </c>
      <c r="K52" s="3" t="s">
        <v>151</v>
      </c>
      <c r="L52" s="3" t="s">
        <v>23</v>
      </c>
      <c r="M52" s="6" t="s">
        <v>43</v>
      </c>
      <c r="N52" s="16" t="str">
        <f>VLOOKUP(B52,[1]Hoja1!$A:$D,3,FALSE)</f>
        <v>CAKE651109RC4</v>
      </c>
    </row>
    <row r="53" spans="1:14" ht="15" x14ac:dyDescent="0.25">
      <c r="A53" s="2" t="s">
        <v>13</v>
      </c>
      <c r="B53" t="s">
        <v>319</v>
      </c>
      <c r="C53" t="s">
        <v>320</v>
      </c>
      <c r="D53" t="s">
        <v>321</v>
      </c>
      <c r="E53" t="s">
        <v>322</v>
      </c>
      <c r="F53" s="2" t="s">
        <v>18</v>
      </c>
      <c r="G53" s="2" t="s">
        <v>78</v>
      </c>
      <c r="H53" s="2" t="s">
        <v>323</v>
      </c>
      <c r="I53" s="2" t="s">
        <v>183</v>
      </c>
      <c r="J53" s="3" t="s">
        <v>74</v>
      </c>
      <c r="K53" s="3" t="s">
        <v>184</v>
      </c>
      <c r="L53" s="3" t="s">
        <v>23</v>
      </c>
      <c r="M53" s="6" t="s">
        <v>43</v>
      </c>
      <c r="N53" s="16" t="str">
        <f>VLOOKUP(B53,[1]Hoja1!$A:$D,3,FALSE)</f>
        <v>SARL911124QD4</v>
      </c>
    </row>
    <row r="54" spans="1:14" ht="15" x14ac:dyDescent="0.25">
      <c r="A54" s="2" t="s">
        <v>13</v>
      </c>
      <c r="B54" t="s">
        <v>324</v>
      </c>
      <c r="C54" t="s">
        <v>57</v>
      </c>
      <c r="D54" t="s">
        <v>325</v>
      </c>
      <c r="E54" s="18" t="s">
        <v>416</v>
      </c>
      <c r="F54" s="2" t="s">
        <v>18</v>
      </c>
      <c r="G54" s="2" t="s">
        <v>326</v>
      </c>
      <c r="H54" s="2" t="s">
        <v>327</v>
      </c>
      <c r="I54" s="2" t="s">
        <v>183</v>
      </c>
      <c r="J54" s="3" t="s">
        <v>14</v>
      </c>
      <c r="K54" s="3" t="s">
        <v>30</v>
      </c>
      <c r="L54" s="3" t="s">
        <v>23</v>
      </c>
      <c r="M54" s="6" t="s">
        <v>43</v>
      </c>
      <c r="N54" s="16" t="str">
        <f>VLOOKUP(B54,[1]Hoja1!$A:$D,3,FALSE)</f>
        <v>ROGE901213J28</v>
      </c>
    </row>
    <row r="55" spans="1:14" ht="15" x14ac:dyDescent="0.25">
      <c r="A55" s="2" t="s">
        <v>13</v>
      </c>
      <c r="B55" t="s">
        <v>328</v>
      </c>
      <c r="C55" t="s">
        <v>329</v>
      </c>
      <c r="D55" t="s">
        <v>330</v>
      </c>
      <c r="E55" s="18" t="s">
        <v>417</v>
      </c>
      <c r="F55" s="2" t="s">
        <v>18</v>
      </c>
      <c r="G55" s="2" t="s">
        <v>331</v>
      </c>
      <c r="H55" s="2" t="s">
        <v>332</v>
      </c>
      <c r="I55" s="2" t="s">
        <v>183</v>
      </c>
      <c r="J55" s="3" t="s">
        <v>171</v>
      </c>
      <c r="K55" s="3" t="s">
        <v>333</v>
      </c>
      <c r="L55" s="3" t="s">
        <v>23</v>
      </c>
      <c r="M55" s="6" t="s">
        <v>112</v>
      </c>
      <c r="N55" s="16" t="str">
        <f>VLOOKUP(B55,[1]Hoja1!$A:$D,3,FALSE)</f>
        <v>MEFR620301FK2</v>
      </c>
    </row>
    <row r="56" spans="1:14" ht="15" x14ac:dyDescent="0.25">
      <c r="A56" s="2" t="s">
        <v>13</v>
      </c>
      <c r="B56" t="s">
        <v>334</v>
      </c>
      <c r="C56" t="s">
        <v>335</v>
      </c>
      <c r="D56" t="s">
        <v>336</v>
      </c>
      <c r="E56" t="s">
        <v>337</v>
      </c>
      <c r="F56" s="2" t="s">
        <v>18</v>
      </c>
      <c r="G56" s="2" t="s">
        <v>235</v>
      </c>
      <c r="H56" s="2" t="s">
        <v>338</v>
      </c>
      <c r="I56" s="2" t="s">
        <v>183</v>
      </c>
      <c r="J56" s="3" t="s">
        <v>36</v>
      </c>
      <c r="K56" s="3" t="s">
        <v>151</v>
      </c>
      <c r="L56" s="3" t="s">
        <v>23</v>
      </c>
      <c r="M56" s="6" t="s">
        <v>43</v>
      </c>
      <c r="N56" s="16" t="str">
        <f>VLOOKUP(B56,[1]Hoja1!$A:$D,3,FALSE)</f>
        <v>CAKE651109RC4</v>
      </c>
    </row>
    <row r="57" spans="1:14" ht="15" x14ac:dyDescent="0.25">
      <c r="A57" s="2" t="s">
        <v>13</v>
      </c>
      <c r="B57" t="s">
        <v>339</v>
      </c>
      <c r="C57" t="s">
        <v>340</v>
      </c>
      <c r="D57" t="s">
        <v>341</v>
      </c>
      <c r="E57" t="s">
        <v>342</v>
      </c>
      <c r="F57" s="2" t="s">
        <v>18</v>
      </c>
      <c r="G57" s="2" t="s">
        <v>212</v>
      </c>
      <c r="H57" s="2" t="s">
        <v>213</v>
      </c>
      <c r="I57" s="2" t="s">
        <v>183</v>
      </c>
      <c r="J57" s="3" t="s">
        <v>36</v>
      </c>
      <c r="K57" s="3" t="s">
        <v>151</v>
      </c>
      <c r="L57" s="3" t="s">
        <v>23</v>
      </c>
      <c r="M57" s="6" t="s">
        <v>43</v>
      </c>
      <c r="N57" s="16" t="str">
        <f>VLOOKUP(B57,[1]Hoja1!$A:$D,3,FALSE)</f>
        <v>CAKE651109RC4</v>
      </c>
    </row>
    <row r="58" spans="1:14" ht="15" x14ac:dyDescent="0.25">
      <c r="A58" s="2" t="s">
        <v>13</v>
      </c>
      <c r="B58" t="s">
        <v>343</v>
      </c>
      <c r="C58" t="s">
        <v>344</v>
      </c>
      <c r="D58" t="s">
        <v>345</v>
      </c>
      <c r="E58" t="s">
        <v>346</v>
      </c>
      <c r="F58" s="2" t="s">
        <v>18</v>
      </c>
      <c r="G58" s="2" t="s">
        <v>347</v>
      </c>
      <c r="H58" s="2" t="s">
        <v>348</v>
      </c>
      <c r="I58" s="2" t="s">
        <v>183</v>
      </c>
      <c r="J58" s="3" t="s">
        <v>44</v>
      </c>
      <c r="K58" s="3" t="s">
        <v>224</v>
      </c>
      <c r="L58" s="3" t="s">
        <v>23</v>
      </c>
      <c r="M58" s="6" t="s">
        <v>43</v>
      </c>
      <c r="N58" s="16" t="str">
        <f>VLOOKUP(B58,[1]Hoja1!$A:$D,3,FALSE)</f>
        <v>GARV750322GT7</v>
      </c>
    </row>
    <row r="59" spans="1:14" ht="15" x14ac:dyDescent="0.25">
      <c r="A59" s="2" t="s">
        <v>13</v>
      </c>
      <c r="B59" t="s">
        <v>349</v>
      </c>
      <c r="C59" t="s">
        <v>350</v>
      </c>
      <c r="D59" t="s">
        <v>351</v>
      </c>
      <c r="E59" t="s">
        <v>352</v>
      </c>
      <c r="F59" s="2" t="s">
        <v>18</v>
      </c>
      <c r="G59" s="2" t="s">
        <v>235</v>
      </c>
      <c r="H59" s="2" t="s">
        <v>236</v>
      </c>
      <c r="I59" s="2" t="s">
        <v>183</v>
      </c>
      <c r="J59" s="3" t="s">
        <v>36</v>
      </c>
      <c r="K59" s="3" t="s">
        <v>151</v>
      </c>
      <c r="L59" s="3" t="s">
        <v>23</v>
      </c>
      <c r="M59" s="6" t="s">
        <v>43</v>
      </c>
      <c r="N59" s="16" t="str">
        <f>VLOOKUP(B59,[1]Hoja1!$A:$D,3,FALSE)</f>
        <v>CAKE651109RC4</v>
      </c>
    </row>
    <row r="60" spans="1:14" ht="15" x14ac:dyDescent="0.25">
      <c r="A60" s="2" t="s">
        <v>13</v>
      </c>
      <c r="B60" t="s">
        <v>353</v>
      </c>
      <c r="C60" t="s">
        <v>354</v>
      </c>
      <c r="D60" t="s">
        <v>355</v>
      </c>
      <c r="E60" t="s">
        <v>356</v>
      </c>
      <c r="F60" s="2" t="s">
        <v>18</v>
      </c>
      <c r="G60" s="2" t="s">
        <v>357</v>
      </c>
      <c r="H60" s="2" t="s">
        <v>358</v>
      </c>
      <c r="I60" s="2" t="s">
        <v>183</v>
      </c>
      <c r="J60" s="3" t="s">
        <v>31</v>
      </c>
      <c r="K60" s="3" t="s">
        <v>42</v>
      </c>
      <c r="L60" s="3" t="s">
        <v>23</v>
      </c>
      <c r="M60" s="6" t="s">
        <v>43</v>
      </c>
      <c r="N60" s="16" t="str">
        <f>VLOOKUP(B60,[1]Hoja1!$A:$D,3,FALSE)</f>
        <v>CUSA6501239A6</v>
      </c>
    </row>
    <row r="61" spans="1:14" ht="15" x14ac:dyDescent="0.25">
      <c r="A61" s="2" t="s">
        <v>13</v>
      </c>
      <c r="B61" t="s">
        <v>359</v>
      </c>
      <c r="C61" t="s">
        <v>360</v>
      </c>
      <c r="D61" t="s">
        <v>361</v>
      </c>
      <c r="E61" t="s">
        <v>362</v>
      </c>
      <c r="F61" s="2" t="s">
        <v>18</v>
      </c>
      <c r="G61" s="2" t="s">
        <v>363</v>
      </c>
      <c r="H61" s="2" t="s">
        <v>364</v>
      </c>
      <c r="I61" s="2" t="s">
        <v>183</v>
      </c>
      <c r="J61" s="3" t="s">
        <v>44</v>
      </c>
      <c r="K61" s="3" t="s">
        <v>224</v>
      </c>
      <c r="L61" s="3" t="s">
        <v>23</v>
      </c>
      <c r="M61" s="6" t="s">
        <v>43</v>
      </c>
      <c r="N61" s="16" t="str">
        <f>VLOOKUP(B61,[1]Hoja1!$A:$D,3,FALSE)</f>
        <v>GARV750322GT7</v>
      </c>
    </row>
    <row r="62" spans="1:14" ht="15" x14ac:dyDescent="0.25">
      <c r="A62" s="2" t="s">
        <v>13</v>
      </c>
      <c r="B62" t="s">
        <v>365</v>
      </c>
      <c r="C62" t="s">
        <v>366</v>
      </c>
      <c r="D62" t="s">
        <v>367</v>
      </c>
      <c r="E62" t="s">
        <v>368</v>
      </c>
      <c r="F62" s="2" t="s">
        <v>18</v>
      </c>
      <c r="G62" s="2" t="s">
        <v>369</v>
      </c>
      <c r="H62" s="2" t="s">
        <v>370</v>
      </c>
      <c r="I62" s="2" t="s">
        <v>183</v>
      </c>
      <c r="J62" s="3" t="s">
        <v>44</v>
      </c>
      <c r="K62" s="3" t="s">
        <v>224</v>
      </c>
      <c r="L62" s="3" t="s">
        <v>23</v>
      </c>
      <c r="M62" s="6" t="s">
        <v>43</v>
      </c>
      <c r="N62" s="16" t="str">
        <f>VLOOKUP(B62,[1]Hoja1!$A:$D,3,FALSE)</f>
        <v>GARV750322GT7</v>
      </c>
    </row>
    <row r="63" spans="1:14" ht="15" x14ac:dyDescent="0.25">
      <c r="A63" s="2" t="s">
        <v>13</v>
      </c>
      <c r="B63" t="s">
        <v>371</v>
      </c>
      <c r="C63" t="s">
        <v>372</v>
      </c>
      <c r="D63" t="s">
        <v>373</v>
      </c>
      <c r="E63"/>
      <c r="F63" s="2" t="s">
        <v>374</v>
      </c>
      <c r="G63" s="2" t="s">
        <v>418</v>
      </c>
      <c r="H63" s="2" t="s">
        <v>419</v>
      </c>
      <c r="N63" s="16" t="e">
        <f>VLOOKUP(B63,[1]Hoja1!$A:$D,3,FALSE)</f>
        <v>#N/A</v>
      </c>
    </row>
    <row r="64" spans="1:14" ht="15" x14ac:dyDescent="0.25">
      <c r="A64" s="2" t="s">
        <v>13</v>
      </c>
      <c r="B64" t="s">
        <v>375</v>
      </c>
      <c r="C64" t="s">
        <v>376</v>
      </c>
      <c r="D64" t="s">
        <v>121</v>
      </c>
      <c r="E64" t="s">
        <v>377</v>
      </c>
      <c r="F64" s="2" t="s">
        <v>117</v>
      </c>
      <c r="G64" s="2" t="s">
        <v>378</v>
      </c>
      <c r="H64" s="2" t="s">
        <v>60</v>
      </c>
      <c r="I64" s="2" t="s">
        <v>183</v>
      </c>
      <c r="J64" s="17" t="s">
        <v>25</v>
      </c>
      <c r="K64" s="17" t="s">
        <v>55</v>
      </c>
      <c r="L64" s="3" t="s">
        <v>23</v>
      </c>
      <c r="M64" s="6" t="s">
        <v>112</v>
      </c>
      <c r="N64" s="16" t="str">
        <f>VLOOKUP(B64,[1]Hoja1!$A:$D,3,FALSE)</f>
        <v>COGX6605087N7</v>
      </c>
    </row>
    <row r="65" spans="1:14" ht="15" x14ac:dyDescent="0.25">
      <c r="A65" s="2" t="s">
        <v>13</v>
      </c>
      <c r="B65" t="s">
        <v>379</v>
      </c>
      <c r="C65" t="s">
        <v>380</v>
      </c>
      <c r="D65" t="s">
        <v>381</v>
      </c>
      <c r="E65" t="s">
        <v>382</v>
      </c>
      <c r="F65" s="2" t="s">
        <v>108</v>
      </c>
      <c r="G65" s="2" t="s">
        <v>383</v>
      </c>
      <c r="H65" s="2" t="s">
        <v>60</v>
      </c>
      <c r="I65" s="2" t="s">
        <v>183</v>
      </c>
      <c r="J65" s="3" t="s">
        <v>25</v>
      </c>
      <c r="K65" s="3" t="s">
        <v>55</v>
      </c>
      <c r="L65" s="3" t="s">
        <v>111</v>
      </c>
      <c r="M65" s="6" t="s">
        <v>112</v>
      </c>
      <c r="N65" s="16" t="str">
        <f>VLOOKUP(B65,[1]Hoja1!$A:$D,3,FALSE)</f>
        <v>COGX6605087N7</v>
      </c>
    </row>
    <row r="66" spans="1:14" ht="15" x14ac:dyDescent="0.25">
      <c r="A66" s="2" t="s">
        <v>13</v>
      </c>
      <c r="B66" t="s">
        <v>384</v>
      </c>
      <c r="C66" t="s">
        <v>385</v>
      </c>
      <c r="D66" t="s">
        <v>386</v>
      </c>
      <c r="E66" t="s">
        <v>387</v>
      </c>
      <c r="F66" s="2" t="s">
        <v>18</v>
      </c>
      <c r="G66" s="2" t="s">
        <v>388</v>
      </c>
      <c r="H66" s="2" t="s">
        <v>389</v>
      </c>
      <c r="I66" s="2" t="s">
        <v>62</v>
      </c>
      <c r="J66" s="3" t="s">
        <v>31</v>
      </c>
      <c r="K66" s="3" t="s">
        <v>42</v>
      </c>
      <c r="L66" s="3" t="s">
        <v>97</v>
      </c>
      <c r="M66" s="6" t="s">
        <v>43</v>
      </c>
      <c r="N66" s="16" t="str">
        <f>VLOOKUP(B66,[1]Hoja1!$A:$D,3,FALSE)</f>
        <v>CUSA6501239A6</v>
      </c>
    </row>
    <row r="67" spans="1:14" ht="15" x14ac:dyDescent="0.25">
      <c r="A67" s="2" t="s">
        <v>13</v>
      </c>
      <c r="B67" t="s">
        <v>390</v>
      </c>
      <c r="C67" t="s">
        <v>391</v>
      </c>
      <c r="D67" t="s">
        <v>392</v>
      </c>
      <c r="E67" t="s">
        <v>393</v>
      </c>
      <c r="F67" s="2" t="s">
        <v>18</v>
      </c>
      <c r="G67" s="2" t="s">
        <v>388</v>
      </c>
      <c r="H67" s="2" t="s">
        <v>394</v>
      </c>
      <c r="I67" s="2" t="s">
        <v>183</v>
      </c>
      <c r="J67" s="3" t="s">
        <v>31</v>
      </c>
      <c r="K67" s="3" t="s">
        <v>42</v>
      </c>
      <c r="L67" s="3" t="s">
        <v>97</v>
      </c>
      <c r="M67" s="6" t="s">
        <v>43</v>
      </c>
      <c r="N67" s="16" t="str">
        <f>VLOOKUP(B67,[1]Hoja1!$A:$D,3,FALSE)</f>
        <v>CUSA6501239A6</v>
      </c>
    </row>
    <row r="68" spans="1:14" ht="15" x14ac:dyDescent="0.25">
      <c r="A68" s="2" t="s">
        <v>13</v>
      </c>
      <c r="B68" t="s">
        <v>395</v>
      </c>
      <c r="C68" t="s">
        <v>396</v>
      </c>
      <c r="D68" t="s">
        <v>397</v>
      </c>
      <c r="E68" t="s">
        <v>398</v>
      </c>
      <c r="F68" s="2" t="s">
        <v>18</v>
      </c>
      <c r="G68" s="2" t="s">
        <v>399</v>
      </c>
      <c r="H68" s="2" t="s">
        <v>400</v>
      </c>
      <c r="I68" s="2" t="s">
        <v>183</v>
      </c>
      <c r="J68" s="3" t="s">
        <v>157</v>
      </c>
      <c r="K68" s="3" t="s">
        <v>401</v>
      </c>
      <c r="L68" s="3" t="s">
        <v>23</v>
      </c>
      <c r="M68" s="6" t="s">
        <v>43</v>
      </c>
      <c r="N68" s="16" t="str">
        <f>VLOOKUP(B68,[1]Hoja1!$A:$D,3,FALSE)</f>
        <v>SAML7306053V1</v>
      </c>
    </row>
    <row r="69" spans="1:14" ht="15" x14ac:dyDescent="0.25">
      <c r="A69" s="11" t="s">
        <v>13</v>
      </c>
      <c r="B69" s="12" t="s">
        <v>89</v>
      </c>
      <c r="C69" s="12" t="s">
        <v>402</v>
      </c>
      <c r="D69" s="12" t="s">
        <v>403</v>
      </c>
      <c r="E69" s="12" t="s">
        <v>404</v>
      </c>
      <c r="F69" s="11" t="s">
        <v>374</v>
      </c>
      <c r="G69" s="11" t="s">
        <v>19</v>
      </c>
      <c r="H69" s="11" t="s">
        <v>405</v>
      </c>
      <c r="I69" s="11" t="s">
        <v>21</v>
      </c>
      <c r="J69" s="13" t="s">
        <v>14</v>
      </c>
      <c r="K69" s="13" t="s">
        <v>30</v>
      </c>
      <c r="L69" s="13" t="s">
        <v>23</v>
      </c>
      <c r="M69" s="14" t="s">
        <v>112</v>
      </c>
      <c r="N69" s="14" t="e">
        <f>VLOOKUP(B69,[1]Hoja1!$A:$D,3,FALSE)</f>
        <v>#N/A</v>
      </c>
    </row>
    <row r="70" spans="1:14" ht="15" x14ac:dyDescent="0.25">
      <c r="B70"/>
      <c r="C70"/>
      <c r="D70"/>
      <c r="E70"/>
    </row>
    <row r="71" spans="1:14" ht="15" x14ac:dyDescent="0.25">
      <c r="B71"/>
      <c r="C71"/>
      <c r="D71"/>
      <c r="E71"/>
    </row>
    <row r="72" spans="1:14" ht="15" x14ac:dyDescent="0.25">
      <c r="B72"/>
      <c r="C72"/>
      <c r="D72"/>
      <c r="E72"/>
    </row>
    <row r="73" spans="1:14" ht="15" x14ac:dyDescent="0.25">
      <c r="B73"/>
      <c r="C73"/>
      <c r="D73"/>
      <c r="E73"/>
    </row>
    <row r="74" spans="1:14" ht="15" x14ac:dyDescent="0.25">
      <c r="B74"/>
      <c r="C74"/>
      <c r="D74"/>
      <c r="E74"/>
    </row>
    <row r="75" spans="1:14" ht="15" x14ac:dyDescent="0.25">
      <c r="B75"/>
      <c r="C75"/>
      <c r="D75"/>
      <c r="E75"/>
    </row>
    <row r="76" spans="1:14" ht="15" x14ac:dyDescent="0.25">
      <c r="B76"/>
      <c r="C76"/>
      <c r="D76"/>
      <c r="E76"/>
    </row>
    <row r="77" spans="1:14" ht="15" x14ac:dyDescent="0.25">
      <c r="B77"/>
      <c r="C77"/>
      <c r="D77"/>
      <c r="E77"/>
    </row>
    <row r="78" spans="1:14" ht="15" x14ac:dyDescent="0.25">
      <c r="B78"/>
      <c r="C78"/>
      <c r="D78"/>
      <c r="E78"/>
    </row>
    <row r="79" spans="1:14" ht="15" x14ac:dyDescent="0.25">
      <c r="B79"/>
      <c r="C79"/>
      <c r="D79"/>
      <c r="E79"/>
    </row>
    <row r="80" spans="1:14" ht="15" x14ac:dyDescent="0.25">
      <c r="B80"/>
      <c r="C80"/>
      <c r="D80"/>
      <c r="E80"/>
    </row>
    <row r="81" spans="2:5" ht="15" x14ac:dyDescent="0.25">
      <c r="B81"/>
      <c r="C81"/>
      <c r="D81"/>
      <c r="E81"/>
    </row>
    <row r="82" spans="2:5" ht="15" x14ac:dyDescent="0.25">
      <c r="B82"/>
      <c r="C82"/>
      <c r="D82"/>
      <c r="E82"/>
    </row>
    <row r="83" spans="2:5" ht="15" x14ac:dyDescent="0.25">
      <c r="B83"/>
      <c r="C83"/>
      <c r="D83"/>
      <c r="E83"/>
    </row>
    <row r="84" spans="2:5" ht="15" x14ac:dyDescent="0.25">
      <c r="B84"/>
      <c r="C84"/>
      <c r="D84"/>
      <c r="E84"/>
    </row>
    <row r="85" spans="2:5" ht="15" x14ac:dyDescent="0.25">
      <c r="B85"/>
      <c r="C85"/>
      <c r="D85"/>
      <c r="E85"/>
    </row>
    <row r="86" spans="2:5" ht="15" x14ac:dyDescent="0.25">
      <c r="B86"/>
      <c r="C86"/>
      <c r="D86"/>
      <c r="E86"/>
    </row>
    <row r="87" spans="2:5" ht="15" x14ac:dyDescent="0.25">
      <c r="B87"/>
      <c r="C87"/>
      <c r="D87"/>
      <c r="E87"/>
    </row>
    <row r="88" spans="2:5" ht="15" x14ac:dyDescent="0.25">
      <c r="B88"/>
      <c r="C88"/>
      <c r="D88"/>
      <c r="E88"/>
    </row>
    <row r="89" spans="2:5" ht="15" x14ac:dyDescent="0.25">
      <c r="B89"/>
      <c r="C89"/>
      <c r="D89"/>
      <c r="E89"/>
    </row>
    <row r="90" spans="2:5" ht="15" x14ac:dyDescent="0.25">
      <c r="B90"/>
      <c r="C90"/>
      <c r="D90"/>
      <c r="E90"/>
    </row>
    <row r="91" spans="2:5" ht="15" x14ac:dyDescent="0.25">
      <c r="B91"/>
      <c r="C91"/>
      <c r="D91"/>
      <c r="E91"/>
    </row>
    <row r="92" spans="2:5" ht="15" x14ac:dyDescent="0.25">
      <c r="B92"/>
      <c r="C92"/>
      <c r="D92"/>
      <c r="E92"/>
    </row>
    <row r="93" spans="2:5" ht="15" x14ac:dyDescent="0.25">
      <c r="B93"/>
      <c r="C93"/>
      <c r="D93"/>
      <c r="E93"/>
    </row>
    <row r="94" spans="2:5" ht="15" x14ac:dyDescent="0.25">
      <c r="B94"/>
      <c r="C94"/>
      <c r="D94"/>
      <c r="E94"/>
    </row>
    <row r="95" spans="2:5" ht="15" x14ac:dyDescent="0.25">
      <c r="B95"/>
      <c r="C95"/>
      <c r="D95"/>
      <c r="E95"/>
    </row>
    <row r="96" spans="2:5" ht="15" x14ac:dyDescent="0.25">
      <c r="B96" s="7"/>
      <c r="C96"/>
      <c r="D96"/>
      <c r="E96"/>
    </row>
    <row r="97" spans="2:5" ht="15" x14ac:dyDescent="0.25">
      <c r="B97"/>
      <c r="C97"/>
      <c r="D97"/>
      <c r="E97"/>
    </row>
    <row r="98" spans="2:5" ht="15" x14ac:dyDescent="0.25">
      <c r="B98"/>
      <c r="C98"/>
      <c r="D98"/>
      <c r="E98"/>
    </row>
    <row r="99" spans="2:5" ht="15" x14ac:dyDescent="0.25">
      <c r="B99"/>
      <c r="C99"/>
      <c r="D99"/>
      <c r="E99"/>
    </row>
    <row r="100" spans="2:5" ht="15" x14ac:dyDescent="0.25">
      <c r="B100"/>
      <c r="C100"/>
      <c r="D100"/>
      <c r="E100"/>
    </row>
    <row r="101" spans="2:5" ht="15" x14ac:dyDescent="0.25">
      <c r="B101"/>
      <c r="C101"/>
      <c r="D101"/>
      <c r="E101"/>
    </row>
    <row r="102" spans="2:5" ht="15" x14ac:dyDescent="0.25">
      <c r="B102"/>
      <c r="C102"/>
      <c r="D102"/>
      <c r="E102"/>
    </row>
    <row r="103" spans="2:5" ht="15" x14ac:dyDescent="0.25">
      <c r="B103"/>
      <c r="C103"/>
      <c r="D103"/>
      <c r="E103"/>
    </row>
    <row r="104" spans="2:5" ht="15" x14ac:dyDescent="0.25">
      <c r="B104"/>
      <c r="C104"/>
      <c r="D104"/>
      <c r="E104"/>
    </row>
    <row r="105" spans="2:5" ht="15" x14ac:dyDescent="0.25">
      <c r="B105"/>
      <c r="C105"/>
      <c r="D105"/>
      <c r="E105"/>
    </row>
    <row r="106" spans="2:5" ht="15" x14ac:dyDescent="0.25">
      <c r="B106"/>
      <c r="C106"/>
      <c r="D106"/>
      <c r="E106"/>
    </row>
    <row r="107" spans="2:5" ht="15" x14ac:dyDescent="0.25">
      <c r="B107"/>
      <c r="C107"/>
      <c r="D107"/>
      <c r="E107"/>
    </row>
    <row r="108" spans="2:5" ht="15" x14ac:dyDescent="0.25">
      <c r="B108"/>
      <c r="C108"/>
      <c r="D108"/>
      <c r="E108"/>
    </row>
    <row r="109" spans="2:5" ht="15" x14ac:dyDescent="0.25">
      <c r="B109"/>
      <c r="C109"/>
      <c r="D109"/>
      <c r="E109"/>
    </row>
    <row r="110" spans="2:5" ht="13.5" customHeight="1" x14ac:dyDescent="0.25">
      <c r="B110"/>
      <c r="C110"/>
      <c r="D110"/>
      <c r="E110"/>
    </row>
    <row r="111" spans="2:5" ht="15" x14ac:dyDescent="0.25">
      <c r="B111"/>
      <c r="C111"/>
      <c r="D111"/>
      <c r="E111"/>
    </row>
    <row r="112" spans="2:5" ht="15" x14ac:dyDescent="0.25">
      <c r="B112"/>
      <c r="C112"/>
      <c r="D112"/>
      <c r="E112"/>
    </row>
    <row r="113" spans="2:11" ht="15" x14ac:dyDescent="0.25">
      <c r="B113"/>
      <c r="C113"/>
      <c r="D113"/>
      <c r="E113"/>
    </row>
    <row r="114" spans="2:11" ht="15" x14ac:dyDescent="0.25">
      <c r="B114"/>
      <c r="C114"/>
      <c r="D114"/>
      <c r="E114"/>
    </row>
    <row r="115" spans="2:11" ht="15" x14ac:dyDescent="0.25">
      <c r="B115"/>
      <c r="C115"/>
      <c r="D115"/>
      <c r="E115"/>
    </row>
    <row r="116" spans="2:11" ht="15" x14ac:dyDescent="0.25">
      <c r="B116"/>
      <c r="C116"/>
      <c r="D116"/>
      <c r="E116"/>
      <c r="J116" s="7"/>
      <c r="K116" s="7"/>
    </row>
    <row r="117" spans="2:11" ht="15" x14ac:dyDescent="0.25">
      <c r="B117"/>
      <c r="C117"/>
      <c r="D117"/>
      <c r="E117"/>
    </row>
    <row r="118" spans="2:11" ht="15" x14ac:dyDescent="0.25">
      <c r="B118"/>
      <c r="C118"/>
      <c r="D118"/>
      <c r="E118"/>
    </row>
    <row r="119" spans="2:11" ht="15" x14ac:dyDescent="0.25">
      <c r="B119"/>
      <c r="C119"/>
      <c r="D119"/>
      <c r="E119"/>
    </row>
    <row r="120" spans="2:11" ht="15" x14ac:dyDescent="0.25">
      <c r="B120"/>
      <c r="C120"/>
      <c r="D120"/>
      <c r="E120"/>
    </row>
    <row r="121" spans="2:11" ht="15" x14ac:dyDescent="0.25">
      <c r="B121"/>
      <c r="C121"/>
      <c r="D121"/>
      <c r="E121"/>
    </row>
    <row r="122" spans="2:11" ht="15" x14ac:dyDescent="0.25">
      <c r="B122"/>
      <c r="C122"/>
      <c r="D122"/>
      <c r="E122"/>
    </row>
    <row r="123" spans="2:11" ht="15" x14ac:dyDescent="0.25">
      <c r="B123"/>
      <c r="C123"/>
      <c r="D123"/>
      <c r="E123"/>
    </row>
    <row r="124" spans="2:11" ht="15" x14ac:dyDescent="0.25">
      <c r="B124"/>
      <c r="C124"/>
      <c r="D124"/>
      <c r="E124"/>
    </row>
    <row r="126" spans="2:11" ht="15" x14ac:dyDescent="0.25">
      <c r="B126"/>
      <c r="C126" s="3"/>
      <c r="D126" s="3"/>
      <c r="E126" s="8"/>
      <c r="H126" s="1"/>
    </row>
    <row r="127" spans="2:11" ht="15" x14ac:dyDescent="0.25">
      <c r="B127"/>
      <c r="C127" s="3"/>
      <c r="D127" s="3"/>
      <c r="E127" s="8"/>
      <c r="H127" s="1"/>
      <c r="J127"/>
      <c r="K127"/>
    </row>
    <row r="128" spans="2:11" ht="15" x14ac:dyDescent="0.25">
      <c r="B128"/>
      <c r="C128" s="3"/>
      <c r="D128" s="3"/>
      <c r="E128" s="8"/>
      <c r="H128" s="1"/>
    </row>
    <row r="129" spans="2:8" ht="15" x14ac:dyDescent="0.25">
      <c r="B129"/>
      <c r="C129" s="3"/>
      <c r="D129" s="3"/>
      <c r="E129" s="8"/>
      <c r="H129" s="1"/>
    </row>
    <row r="130" spans="2:8" ht="15" x14ac:dyDescent="0.25">
      <c r="B130"/>
      <c r="C130" s="3"/>
      <c r="D130" s="3"/>
      <c r="E130" s="8"/>
      <c r="H130" s="1"/>
    </row>
    <row r="131" spans="2:8" ht="15" x14ac:dyDescent="0.25">
      <c r="B131"/>
      <c r="C131" s="3"/>
      <c r="D131" s="3"/>
      <c r="E131" s="8"/>
      <c r="H131" s="1"/>
    </row>
    <row r="132" spans="2:8" ht="15" x14ac:dyDescent="0.25">
      <c r="B132"/>
      <c r="C132" s="3"/>
      <c r="D132" s="3"/>
      <c r="E132" s="8"/>
      <c r="H132" s="1"/>
    </row>
    <row r="133" spans="2:8" ht="15" x14ac:dyDescent="0.25">
      <c r="B133"/>
      <c r="C133" s="3"/>
      <c r="D133" s="3"/>
      <c r="E133" s="8"/>
      <c r="H133" s="1"/>
    </row>
    <row r="134" spans="2:8" ht="15" x14ac:dyDescent="0.25">
      <c r="B134"/>
      <c r="C134" s="3"/>
      <c r="D134" s="3"/>
      <c r="E134" s="8"/>
      <c r="H134" s="1"/>
    </row>
    <row r="135" spans="2:8" ht="15" x14ac:dyDescent="0.25">
      <c r="B135"/>
      <c r="C135" s="3"/>
      <c r="D135" s="3"/>
      <c r="E135" s="8"/>
      <c r="H135" s="1"/>
    </row>
    <row r="136" spans="2:8" ht="15" x14ac:dyDescent="0.25">
      <c r="B136"/>
      <c r="C136" s="3"/>
      <c r="D136" s="3"/>
      <c r="E136" s="8"/>
      <c r="H136" s="1"/>
    </row>
    <row r="137" spans="2:8" ht="15" x14ac:dyDescent="0.25">
      <c r="B137"/>
      <c r="C137" s="3"/>
      <c r="D137" s="3"/>
      <c r="E137" s="8"/>
      <c r="H137" s="1"/>
    </row>
    <row r="138" spans="2:8" ht="15" x14ac:dyDescent="0.25">
      <c r="B138"/>
      <c r="C138" s="3"/>
      <c r="D138" s="3"/>
      <c r="E138" s="8"/>
      <c r="H138" s="1"/>
    </row>
  </sheetData>
  <autoFilter ref="A1:BZ69" xr:uid="{00000000-0001-0000-0000-000000000000}"/>
  <conditionalFormatting sqref="N1:N1048576">
    <cfRule type="containsText" dxfId="0" priority="1" operator="containsText" text="FALSO">
      <formula>NOT(ISERROR(SEARCH("FALSO",N1)))</formula>
    </cfRule>
  </conditionalFormatting>
  <hyperlinks>
    <hyperlink ref="E54" r:id="rId1" xr:uid="{9DE6A506-B3BF-40F9-A702-8D5C4E5E7CB9}"/>
    <hyperlink ref="E55" r:id="rId2" xr:uid="{ED5E0D61-F6BE-45C9-8D01-A2F1B040BC5A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cp:lastPrinted>2023-05-05T14:53:16Z</cp:lastPrinted>
  <dcterms:created xsi:type="dcterms:W3CDTF">2012-05-16T17:53:42Z</dcterms:created>
  <dcterms:modified xsi:type="dcterms:W3CDTF">2023-09-04T19:00:22Z</dcterms:modified>
</cp:coreProperties>
</file>