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ENVIADOS POR EL CLIENTE 12JUL BUENOS\FORMATOS PARA SUBIR A PLATAFORMA\"/>
    </mc:Choice>
  </mc:AlternateContent>
  <xr:revisionPtr revIDLastSave="0" documentId="13_ncr:1_{E28666E4-D7A3-4C6A-8949-36591D89AB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VALIDACIÓN BG" sheetId="6" r:id="rId2"/>
  </sheets>
  <externalReferences>
    <externalReference r:id="rId3"/>
  </externalReferences>
  <definedNames>
    <definedName name="_xlnm._FilterDatabase" localSheetId="1" hidden="1">'VALIDACIÓN BG'!$G$3:$N$135</definedName>
  </definedNames>
  <calcPr calcId="191029" concurrentCalc="0"/>
  <pivotCaches>
    <pivotCache cacheId="2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6" l="1"/>
  <c r="P5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O22" i="6"/>
  <c r="P22" i="6"/>
  <c r="O23" i="6"/>
  <c r="P23" i="6"/>
  <c r="O24" i="6"/>
  <c r="P24" i="6"/>
  <c r="O25" i="6"/>
  <c r="P25" i="6"/>
  <c r="O26" i="6"/>
  <c r="P26" i="6"/>
  <c r="O27" i="6"/>
  <c r="P27" i="6"/>
  <c r="O28" i="6"/>
  <c r="P28" i="6"/>
  <c r="O29" i="6"/>
  <c r="P29" i="6"/>
  <c r="O30" i="6"/>
  <c r="P30" i="6"/>
  <c r="O31" i="6"/>
  <c r="P31" i="6"/>
  <c r="O32" i="6"/>
  <c r="P32" i="6"/>
  <c r="O33" i="6"/>
  <c r="P33" i="6"/>
  <c r="O34" i="6"/>
  <c r="P34" i="6"/>
  <c r="O35" i="6"/>
  <c r="P35" i="6"/>
  <c r="O36" i="6"/>
  <c r="P36" i="6"/>
  <c r="O37" i="6"/>
  <c r="P37" i="6"/>
  <c r="O38" i="6"/>
  <c r="P38" i="6"/>
  <c r="O39" i="6"/>
  <c r="P39" i="6"/>
  <c r="O40" i="6"/>
  <c r="P40" i="6"/>
  <c r="O41" i="6"/>
  <c r="P41" i="6"/>
  <c r="O42" i="6"/>
  <c r="P42" i="6"/>
  <c r="O43" i="6"/>
  <c r="P43" i="6"/>
  <c r="O44" i="6"/>
  <c r="P44" i="6"/>
  <c r="O45" i="6"/>
  <c r="P45" i="6"/>
  <c r="O46" i="6"/>
  <c r="P46" i="6"/>
  <c r="O47" i="6"/>
  <c r="P47" i="6"/>
  <c r="O48" i="6"/>
  <c r="P48" i="6"/>
  <c r="O49" i="6"/>
  <c r="P49" i="6"/>
  <c r="O50" i="6"/>
  <c r="P50" i="6"/>
  <c r="O51" i="6"/>
  <c r="P51" i="6"/>
  <c r="O52" i="6"/>
  <c r="P52" i="6"/>
  <c r="O53" i="6"/>
  <c r="P53" i="6"/>
  <c r="O54" i="6"/>
  <c r="P54" i="6"/>
  <c r="O55" i="6"/>
  <c r="P55" i="6"/>
  <c r="O56" i="6"/>
  <c r="P56" i="6"/>
  <c r="O57" i="6"/>
  <c r="P57" i="6"/>
  <c r="O58" i="6"/>
  <c r="P58" i="6"/>
  <c r="O59" i="6"/>
  <c r="P59" i="6"/>
  <c r="O60" i="6"/>
  <c r="P60" i="6"/>
  <c r="O61" i="6"/>
  <c r="P61" i="6"/>
  <c r="O62" i="6"/>
  <c r="P62" i="6"/>
  <c r="O63" i="6"/>
  <c r="P63" i="6"/>
  <c r="O64" i="6"/>
  <c r="P64" i="6"/>
  <c r="O65" i="6"/>
  <c r="P65" i="6"/>
  <c r="O66" i="6"/>
  <c r="P66" i="6"/>
  <c r="O67" i="6"/>
  <c r="P67" i="6"/>
  <c r="O68" i="6"/>
  <c r="P68" i="6"/>
  <c r="O69" i="6"/>
  <c r="P69" i="6"/>
  <c r="O70" i="6"/>
  <c r="P70" i="6"/>
  <c r="O71" i="6"/>
  <c r="P71" i="6"/>
  <c r="O72" i="6"/>
  <c r="P72" i="6"/>
  <c r="O73" i="6"/>
  <c r="P73" i="6"/>
  <c r="O74" i="6"/>
  <c r="P74" i="6"/>
  <c r="O75" i="6"/>
  <c r="P75" i="6"/>
  <c r="O76" i="6"/>
  <c r="P76" i="6"/>
  <c r="O77" i="6"/>
  <c r="P77" i="6"/>
  <c r="O78" i="6"/>
  <c r="P78" i="6"/>
  <c r="O79" i="6"/>
  <c r="P79" i="6"/>
  <c r="O80" i="6"/>
  <c r="P80" i="6"/>
  <c r="O81" i="6"/>
  <c r="P81" i="6"/>
  <c r="O82" i="6"/>
  <c r="P82" i="6"/>
  <c r="O83" i="6"/>
  <c r="P83" i="6"/>
  <c r="O84" i="6"/>
  <c r="P84" i="6"/>
  <c r="O85" i="6"/>
  <c r="P85" i="6"/>
  <c r="O86" i="6"/>
  <c r="P86" i="6"/>
  <c r="O87" i="6"/>
  <c r="P87" i="6"/>
  <c r="O88" i="6"/>
  <c r="P88" i="6"/>
  <c r="O89" i="6"/>
  <c r="P89" i="6"/>
  <c r="O90" i="6"/>
  <c r="P90" i="6"/>
  <c r="O91" i="6"/>
  <c r="P91" i="6"/>
  <c r="O92" i="6"/>
  <c r="P92" i="6"/>
  <c r="O93" i="6"/>
  <c r="P93" i="6"/>
  <c r="O94" i="6"/>
  <c r="P94" i="6"/>
  <c r="O95" i="6"/>
  <c r="P95" i="6"/>
  <c r="O96" i="6"/>
  <c r="P96" i="6"/>
  <c r="O97" i="6"/>
  <c r="P97" i="6"/>
  <c r="O98" i="6"/>
  <c r="P98" i="6"/>
  <c r="O99" i="6"/>
  <c r="P99" i="6"/>
  <c r="O100" i="6"/>
  <c r="P100" i="6"/>
  <c r="O101" i="6"/>
  <c r="P101" i="6"/>
  <c r="O102" i="6"/>
  <c r="P102" i="6"/>
  <c r="O103" i="6"/>
  <c r="P103" i="6"/>
  <c r="O104" i="6"/>
  <c r="P104" i="6"/>
  <c r="O105" i="6"/>
  <c r="P105" i="6"/>
  <c r="O106" i="6"/>
  <c r="P106" i="6"/>
  <c r="O107" i="6"/>
  <c r="P107" i="6"/>
  <c r="O108" i="6"/>
  <c r="P108" i="6"/>
  <c r="O109" i="6"/>
  <c r="P109" i="6"/>
  <c r="O110" i="6"/>
  <c r="P110" i="6"/>
  <c r="O111" i="6"/>
  <c r="P111" i="6"/>
  <c r="O112" i="6"/>
  <c r="P112" i="6"/>
  <c r="O113" i="6"/>
  <c r="P113" i="6"/>
  <c r="O114" i="6"/>
  <c r="P114" i="6"/>
  <c r="O115" i="6"/>
  <c r="P115" i="6"/>
  <c r="O116" i="6"/>
  <c r="P116" i="6"/>
  <c r="O117" i="6"/>
  <c r="P117" i="6"/>
  <c r="O118" i="6"/>
  <c r="P118" i="6"/>
  <c r="O119" i="6"/>
  <c r="P119" i="6"/>
  <c r="O120" i="6"/>
  <c r="P120" i="6"/>
  <c r="O121" i="6"/>
  <c r="P121" i="6"/>
  <c r="O122" i="6"/>
  <c r="P122" i="6"/>
  <c r="O123" i="6"/>
  <c r="P123" i="6"/>
  <c r="O124" i="6"/>
  <c r="P124" i="6"/>
  <c r="O125" i="6"/>
  <c r="P125" i="6"/>
  <c r="O126" i="6"/>
  <c r="P126" i="6"/>
  <c r="O127" i="6"/>
  <c r="P127" i="6"/>
  <c r="O128" i="6"/>
  <c r="P128" i="6"/>
  <c r="O129" i="6"/>
  <c r="P129" i="6"/>
  <c r="O130" i="6"/>
  <c r="P130" i="6"/>
  <c r="O131" i="6"/>
  <c r="P131" i="6"/>
  <c r="O132" i="6"/>
  <c r="P132" i="6"/>
  <c r="O133" i="6"/>
  <c r="P133" i="6"/>
  <c r="O134" i="6"/>
  <c r="P134" i="6"/>
  <c r="O135" i="6"/>
  <c r="P135" i="6"/>
  <c r="O4" i="6"/>
  <c r="P4" i="6"/>
  <c r="M5" i="6"/>
  <c r="N5" i="6"/>
  <c r="M6" i="6"/>
  <c r="N6" i="6"/>
  <c r="M7" i="6"/>
  <c r="N7" i="6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M18" i="6"/>
  <c r="N18" i="6"/>
  <c r="M19" i="6"/>
  <c r="N19" i="6"/>
  <c r="M20" i="6"/>
  <c r="N20" i="6"/>
  <c r="M21" i="6"/>
  <c r="N21" i="6"/>
  <c r="M22" i="6"/>
  <c r="N22" i="6"/>
  <c r="M23" i="6"/>
  <c r="N23" i="6"/>
  <c r="M24" i="6"/>
  <c r="N24" i="6"/>
  <c r="M25" i="6"/>
  <c r="N25" i="6"/>
  <c r="M26" i="6"/>
  <c r="N26" i="6"/>
  <c r="M27" i="6"/>
  <c r="N27" i="6"/>
  <c r="M28" i="6"/>
  <c r="N28" i="6"/>
  <c r="M29" i="6"/>
  <c r="N29" i="6"/>
  <c r="M30" i="6"/>
  <c r="N30" i="6"/>
  <c r="M31" i="6"/>
  <c r="N31" i="6"/>
  <c r="M32" i="6"/>
  <c r="N32" i="6"/>
  <c r="M33" i="6"/>
  <c r="N33" i="6"/>
  <c r="M34" i="6"/>
  <c r="N34" i="6"/>
  <c r="M35" i="6"/>
  <c r="N35" i="6"/>
  <c r="M36" i="6"/>
  <c r="N36" i="6"/>
  <c r="M37" i="6"/>
  <c r="N37" i="6"/>
  <c r="M38" i="6"/>
  <c r="N38" i="6"/>
  <c r="M39" i="6"/>
  <c r="N39" i="6"/>
  <c r="M40" i="6"/>
  <c r="N40" i="6"/>
  <c r="M41" i="6"/>
  <c r="N41" i="6"/>
  <c r="M42" i="6"/>
  <c r="N42" i="6"/>
  <c r="M43" i="6"/>
  <c r="N43" i="6"/>
  <c r="M44" i="6"/>
  <c r="N44" i="6"/>
  <c r="M45" i="6"/>
  <c r="N45" i="6"/>
  <c r="M46" i="6"/>
  <c r="N46" i="6"/>
  <c r="M47" i="6"/>
  <c r="N47" i="6"/>
  <c r="M48" i="6"/>
  <c r="N48" i="6"/>
  <c r="M49" i="6"/>
  <c r="N49" i="6"/>
  <c r="M50" i="6"/>
  <c r="N50" i="6"/>
  <c r="M51" i="6"/>
  <c r="N51" i="6"/>
  <c r="M52" i="6"/>
  <c r="N52" i="6"/>
  <c r="M53" i="6"/>
  <c r="N53" i="6"/>
  <c r="M54" i="6"/>
  <c r="N54" i="6"/>
  <c r="M55" i="6"/>
  <c r="N55" i="6"/>
  <c r="M56" i="6"/>
  <c r="N56" i="6"/>
  <c r="M57" i="6"/>
  <c r="N57" i="6"/>
  <c r="M58" i="6"/>
  <c r="N58" i="6"/>
  <c r="M59" i="6"/>
  <c r="N59" i="6"/>
  <c r="M60" i="6"/>
  <c r="N60" i="6"/>
  <c r="M61" i="6"/>
  <c r="N61" i="6"/>
  <c r="M62" i="6"/>
  <c r="N62" i="6"/>
  <c r="M63" i="6"/>
  <c r="N63" i="6"/>
  <c r="M64" i="6"/>
  <c r="N64" i="6"/>
  <c r="M65" i="6"/>
  <c r="N65" i="6"/>
  <c r="M66" i="6"/>
  <c r="N66" i="6"/>
  <c r="M67" i="6"/>
  <c r="N67" i="6"/>
  <c r="M68" i="6"/>
  <c r="N68" i="6"/>
  <c r="M69" i="6"/>
  <c r="N69" i="6"/>
  <c r="M70" i="6"/>
  <c r="N70" i="6"/>
  <c r="M71" i="6"/>
  <c r="N71" i="6"/>
  <c r="M72" i="6"/>
  <c r="N72" i="6"/>
  <c r="M73" i="6"/>
  <c r="N73" i="6"/>
  <c r="M74" i="6"/>
  <c r="N74" i="6"/>
  <c r="M75" i="6"/>
  <c r="N75" i="6"/>
  <c r="M76" i="6"/>
  <c r="N76" i="6"/>
  <c r="M77" i="6"/>
  <c r="N77" i="6"/>
  <c r="M78" i="6"/>
  <c r="N78" i="6"/>
  <c r="M79" i="6"/>
  <c r="N79" i="6"/>
  <c r="M80" i="6"/>
  <c r="N80" i="6"/>
  <c r="M81" i="6"/>
  <c r="N81" i="6"/>
  <c r="M82" i="6"/>
  <c r="N82" i="6"/>
  <c r="M83" i="6"/>
  <c r="N83" i="6"/>
  <c r="M84" i="6"/>
  <c r="N84" i="6"/>
  <c r="M85" i="6"/>
  <c r="N85" i="6"/>
  <c r="M86" i="6"/>
  <c r="N86" i="6"/>
  <c r="M87" i="6"/>
  <c r="N87" i="6"/>
  <c r="M88" i="6"/>
  <c r="N88" i="6"/>
  <c r="M89" i="6"/>
  <c r="N89" i="6"/>
  <c r="M90" i="6"/>
  <c r="N90" i="6"/>
  <c r="M91" i="6"/>
  <c r="N91" i="6"/>
  <c r="M92" i="6"/>
  <c r="N92" i="6"/>
  <c r="M93" i="6"/>
  <c r="N93" i="6"/>
  <c r="M94" i="6"/>
  <c r="N94" i="6"/>
  <c r="M95" i="6"/>
  <c r="N95" i="6"/>
  <c r="M96" i="6"/>
  <c r="N96" i="6"/>
  <c r="M97" i="6"/>
  <c r="N97" i="6"/>
  <c r="M98" i="6"/>
  <c r="N98" i="6"/>
  <c r="M99" i="6"/>
  <c r="N99" i="6"/>
  <c r="M100" i="6"/>
  <c r="N100" i="6"/>
  <c r="M101" i="6"/>
  <c r="N101" i="6"/>
  <c r="M102" i="6"/>
  <c r="N102" i="6"/>
  <c r="M103" i="6"/>
  <c r="N103" i="6"/>
  <c r="M104" i="6"/>
  <c r="N104" i="6"/>
  <c r="M105" i="6"/>
  <c r="N105" i="6"/>
  <c r="M106" i="6"/>
  <c r="N106" i="6"/>
  <c r="M107" i="6"/>
  <c r="N107" i="6"/>
  <c r="M108" i="6"/>
  <c r="N108" i="6"/>
  <c r="M109" i="6"/>
  <c r="N109" i="6"/>
  <c r="M110" i="6"/>
  <c r="N110" i="6"/>
  <c r="M111" i="6"/>
  <c r="N111" i="6"/>
  <c r="M112" i="6"/>
  <c r="N112" i="6"/>
  <c r="M113" i="6"/>
  <c r="N113" i="6"/>
  <c r="M114" i="6"/>
  <c r="N114" i="6"/>
  <c r="M115" i="6"/>
  <c r="N115" i="6"/>
  <c r="M116" i="6"/>
  <c r="N116" i="6"/>
  <c r="M117" i="6"/>
  <c r="N117" i="6"/>
  <c r="M118" i="6"/>
  <c r="N118" i="6"/>
  <c r="M119" i="6"/>
  <c r="N119" i="6"/>
  <c r="M120" i="6"/>
  <c r="N120" i="6"/>
  <c r="M121" i="6"/>
  <c r="N121" i="6"/>
  <c r="M122" i="6"/>
  <c r="N122" i="6"/>
  <c r="M123" i="6"/>
  <c r="N123" i="6"/>
  <c r="M124" i="6"/>
  <c r="N124" i="6"/>
  <c r="M125" i="6"/>
  <c r="N125" i="6"/>
  <c r="M126" i="6"/>
  <c r="N126" i="6"/>
  <c r="M127" i="6"/>
  <c r="N127" i="6"/>
  <c r="M128" i="6"/>
  <c r="N128" i="6"/>
  <c r="M129" i="6"/>
  <c r="N129" i="6"/>
  <c r="M130" i="6"/>
  <c r="N130" i="6"/>
  <c r="M131" i="6"/>
  <c r="N131" i="6"/>
  <c r="M132" i="6"/>
  <c r="N132" i="6"/>
  <c r="M133" i="6"/>
  <c r="N133" i="6"/>
  <c r="M134" i="6"/>
  <c r="N134" i="6"/>
  <c r="M135" i="6"/>
  <c r="N135" i="6"/>
  <c r="M4" i="6"/>
  <c r="N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74D18A74-5631-44F3-86B6-D0C4CC72EF06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<sst xmlns="http://schemas.openxmlformats.org/spreadsheetml/2006/main" count="1606" uniqueCount="367">
  <si>
    <t>NOMBRE EVALUADO</t>
  </si>
  <si>
    <t>NOMBRE EVALUADOR</t>
  </si>
  <si>
    <t>RELACION</t>
  </si>
  <si>
    <t>NO. IDENTIFICACION EVALUADO</t>
  </si>
  <si>
    <t>NO. IDENTIFICACION EVALUADOR</t>
  </si>
  <si>
    <t>PARES</t>
  </si>
  <si>
    <t>SUPERVISOR</t>
  </si>
  <si>
    <t>1726476169</t>
  </si>
  <si>
    <t>1723292031</t>
  </si>
  <si>
    <t>1722345426</t>
  </si>
  <si>
    <t>0102413200</t>
  </si>
  <si>
    <t>1722661939</t>
  </si>
  <si>
    <t>1720026481</t>
  </si>
  <si>
    <t>1004327084</t>
  </si>
  <si>
    <t>0302156534</t>
  </si>
  <si>
    <t>1726025784</t>
  </si>
  <si>
    <t>0350089140</t>
  </si>
  <si>
    <t>1714058052</t>
  </si>
  <si>
    <t>0502819287</t>
  </si>
  <si>
    <t>1724411846</t>
  </si>
  <si>
    <t>1723411540</t>
  </si>
  <si>
    <t>1150564951</t>
  </si>
  <si>
    <t>2300455546</t>
  </si>
  <si>
    <t>0104184270</t>
  </si>
  <si>
    <t>0703862201</t>
  </si>
  <si>
    <t>1721186656</t>
  </si>
  <si>
    <t>1105430639</t>
  </si>
  <si>
    <t>1900832484</t>
  </si>
  <si>
    <t>1723035380</t>
  </si>
  <si>
    <t>0704418995</t>
  </si>
  <si>
    <t>1900456441</t>
  </si>
  <si>
    <t>0401578752</t>
  </si>
  <si>
    <t>1103157622</t>
  </si>
  <si>
    <t>1150865960</t>
  </si>
  <si>
    <t>1150243952</t>
  </si>
  <si>
    <t>1150416087</t>
  </si>
  <si>
    <t>1900827997</t>
  </si>
  <si>
    <t>1721932984</t>
  </si>
  <si>
    <t>1900889476</t>
  </si>
  <si>
    <t>1900891720</t>
  </si>
  <si>
    <t>1720987658</t>
  </si>
  <si>
    <t>1900742998</t>
  </si>
  <si>
    <t>1716092414</t>
  </si>
  <si>
    <t>1760507770</t>
  </si>
  <si>
    <t>0922979190</t>
  </si>
  <si>
    <t>0705233724</t>
  </si>
  <si>
    <t>1725427924</t>
  </si>
  <si>
    <t>1723340772</t>
  </si>
  <si>
    <t>1720140688</t>
  </si>
  <si>
    <t>1726210626</t>
  </si>
  <si>
    <t>0802195644</t>
  </si>
  <si>
    <t>1805030051</t>
  </si>
  <si>
    <t>1400580898</t>
  </si>
  <si>
    <t>1717926891</t>
  </si>
  <si>
    <t>0504329145</t>
  </si>
  <si>
    <t>1724191596</t>
  </si>
  <si>
    <t>1721629424</t>
  </si>
  <si>
    <t>1004510630</t>
  </si>
  <si>
    <t>1401046972</t>
  </si>
  <si>
    <t>1724241813</t>
  </si>
  <si>
    <t>0103488375</t>
  </si>
  <si>
    <t>1723816789</t>
  </si>
  <si>
    <t>1400608707</t>
  </si>
  <si>
    <t>1950052868</t>
  </si>
  <si>
    <t>0503146334</t>
  </si>
  <si>
    <t>1400890552</t>
  </si>
  <si>
    <t>1004102826</t>
  </si>
  <si>
    <t>1722891700</t>
  </si>
  <si>
    <t>0925807794</t>
  </si>
  <si>
    <t>1105688301</t>
  </si>
  <si>
    <t>1804031977</t>
  </si>
  <si>
    <t>1003919303</t>
  </si>
  <si>
    <t>1713423430</t>
  </si>
  <si>
    <t>1720893492</t>
  </si>
  <si>
    <t>1900541192</t>
  </si>
  <si>
    <t>1724767759</t>
  </si>
  <si>
    <t>0803205624</t>
  </si>
  <si>
    <t>0202067740</t>
  </si>
  <si>
    <t>1004858559</t>
  </si>
  <si>
    <t>1005320187</t>
  </si>
  <si>
    <t>1900230069</t>
  </si>
  <si>
    <t>0923604318</t>
  </si>
  <si>
    <t>1751137918</t>
  </si>
  <si>
    <t>1721989786</t>
  </si>
  <si>
    <t>1721702817</t>
  </si>
  <si>
    <t>0702927351</t>
  </si>
  <si>
    <t>1728568849</t>
  </si>
  <si>
    <t>1805532551</t>
  </si>
  <si>
    <t>1005159247</t>
  </si>
  <si>
    <t>0604934786</t>
  </si>
  <si>
    <t>1717802563</t>
  </si>
  <si>
    <t>1400740831</t>
  </si>
  <si>
    <t>0962435616</t>
  </si>
  <si>
    <t>1723508717</t>
  </si>
  <si>
    <t>0503889644</t>
  </si>
  <si>
    <t>1724738883</t>
  </si>
  <si>
    <t>1718976366</t>
  </si>
  <si>
    <t>1750847541</t>
  </si>
  <si>
    <t>1717668667</t>
  </si>
  <si>
    <t>1728911254</t>
  </si>
  <si>
    <t>1714952718</t>
  </si>
  <si>
    <t>0502652530</t>
  </si>
  <si>
    <t>1722853163</t>
  </si>
  <si>
    <t>1750962142</t>
  </si>
  <si>
    <t>1721038220</t>
  </si>
  <si>
    <t>1725374779</t>
  </si>
  <si>
    <t>1717826257</t>
  </si>
  <si>
    <t>1727979096</t>
  </si>
  <si>
    <t>2100394812</t>
  </si>
  <si>
    <t>1758751307</t>
  </si>
  <si>
    <t>1758217416</t>
  </si>
  <si>
    <t>1713906012</t>
  </si>
  <si>
    <t>1716082324</t>
  </si>
  <si>
    <t>1718485111</t>
  </si>
  <si>
    <t>0912167301</t>
  </si>
  <si>
    <t>1760544310</t>
  </si>
  <si>
    <t>1002680112</t>
  </si>
  <si>
    <t>0103035580</t>
  </si>
  <si>
    <t>1105615064</t>
  </si>
  <si>
    <t>SIERRA OSORIO DIEGO FERNANDO</t>
  </si>
  <si>
    <t>SALTO JACHERO JUAN DIEGO</t>
  </si>
  <si>
    <t>NAULA PULLA MARIA AUGUSTA</t>
  </si>
  <si>
    <t>AREVALO CELI ESTEBAN ANDRES</t>
  </si>
  <si>
    <t>SALVADOR ESPIN MARIA CRISTINA</t>
  </si>
  <si>
    <t>CASTILLO MORALES JUAN CARLOS</t>
  </si>
  <si>
    <t>ROJAS JARAMILLO WILVER MOICES</t>
  </si>
  <si>
    <t>SOLORZANO PUENTES NEFFER</t>
  </si>
  <si>
    <t>SALAZAR GUAGALANGO DANIEL ELICEO</t>
  </si>
  <si>
    <t>VACA ORTIZ CARLOS EDUARDO</t>
  </si>
  <si>
    <t>ROJAS RISQUEZ ROBERTO ENRIQUE</t>
  </si>
  <si>
    <t>ABAD SUAREZ DOUGLAS MICHAEL</t>
  </si>
  <si>
    <t>CASTILLO BARBOZA BARBOZA MARCOS</t>
  </si>
  <si>
    <t>MALDONADO MINGA ANDRES JACINTO</t>
  </si>
  <si>
    <t>HERNANDEZ CRISTOBAL KLEBER JIMMY</t>
  </si>
  <si>
    <t>JUMBO MERINO MANUEL EDMUNDO</t>
  </si>
  <si>
    <t>CODENA SIMBAÑA FRANCISCO JAVIER</t>
  </si>
  <si>
    <t>ABAD SUAREZ JIMMY ARMANDO</t>
  </si>
  <si>
    <t>GUACHAMIN ARAMBULO MARIBEL JACQUELINE</t>
  </si>
  <si>
    <t>CASTRO QUELAL MAYRA FERNANDA</t>
  </si>
  <si>
    <t>QUINTANILLA MONTEZUMA YESSENIA SOFIA</t>
  </si>
  <si>
    <t>SANMARTIN MORA LUIS NELSON</t>
  </si>
  <si>
    <t>CIFUENTES TAFUR DIEGO FERNANDO</t>
  </si>
  <si>
    <t>ALVAREZ LOPEZ KEVIN RICARDO</t>
  </si>
  <si>
    <t>CORRALES VITERI ERIKA ESTEFANIA</t>
  </si>
  <si>
    <t>PACHACAMA PACHACAMA JOSE LUIS</t>
  </si>
  <si>
    <t>PALLO TATES MAURICIO RICARDO</t>
  </si>
  <si>
    <t>PIEDRA PIEDRA JAYRO BLADIMIR</t>
  </si>
  <si>
    <t>TENEZACA GUARTAMBER JOHN SEBASTIAN</t>
  </si>
  <si>
    <t>TERAN CANO PAUL MAURICIO</t>
  </si>
  <si>
    <t>TIÑE REA EDWIN GEOVANNY</t>
  </si>
  <si>
    <t>ZAMBRANO PINZON ANGEL ALEXANDER</t>
  </si>
  <si>
    <t>ZAPATA CAUTULLIN JORGE ALEJANDRO</t>
  </si>
  <si>
    <t>BALCAZAR GRANDA DARLINTON JOEL</t>
  </si>
  <si>
    <t>BALSECA PORRAS BYRON RODRIGO</t>
  </si>
  <si>
    <t>BONILLA VILLACIS HENRI ALFREDO</t>
  </si>
  <si>
    <t>BRAVO OVIEDO WELLINTONG SIMON</t>
  </si>
  <si>
    <t>DAVILA TIPAN XIMENA LILIANA</t>
  </si>
  <si>
    <t>JAYA JAYA JONATHAN STALIN</t>
  </si>
  <si>
    <t>JIMENEZ JIMENEZ CARLOS BENITO</t>
  </si>
  <si>
    <t>LOYA ANDRANGO JOHN MAICOL</t>
  </si>
  <si>
    <t>OLIVO MAYORGA DIEGO FERNANDO</t>
  </si>
  <si>
    <t>PINTADO VIVANCO JONATHAN CRISTOBAL</t>
  </si>
  <si>
    <t>POZO HUERTAS LUIS ALFREDO</t>
  </si>
  <si>
    <t>ROJAS MACAS JHONATAN ANDRESS</t>
  </si>
  <si>
    <t>ROSARIO RODRIGUEZ JUAN DIEGO</t>
  </si>
  <si>
    <t>SAAVEDRA PARRA ROBERTH MAURICIO</t>
  </si>
  <si>
    <t>SAGBAY AGUIRRE JHEISON ROLANDO</t>
  </si>
  <si>
    <t>SUAREZ GRANDA JEFFERSON HUMBERTO</t>
  </si>
  <si>
    <t>SUIN AYUI EDGAR NICOLAS</t>
  </si>
  <si>
    <t>TAPIA FLORES MARLO JULI</t>
  </si>
  <si>
    <t>VERA VILLALTA MANUEL STALIN</t>
  </si>
  <si>
    <t>BASURTO LOZA ANGEL RODOLFO</t>
  </si>
  <si>
    <t>AGUILAR SALINAS JOSE MIGUEL</t>
  </si>
  <si>
    <t>ALMEIDA ENRIQUEZ BRIAN DUMANY</t>
  </si>
  <si>
    <t>ALMENDARIZ MAZA MARIA ESTHER</t>
  </si>
  <si>
    <t>ANDRADE GARZON DIEGO RICARDO</t>
  </si>
  <si>
    <t>ANDRADE PEÑAFIEL JONATHAN GABRIEL</t>
  </si>
  <si>
    <t>CHIMBO PIÑA EDWIN JAVIER</t>
  </si>
  <si>
    <t>CHUJI UWIJINT NELSON ALEX</t>
  </si>
  <si>
    <t>GIRALDO MORENO JAIME ANDRES</t>
  </si>
  <si>
    <t>ITURRALDE ARIAS JONATHAN STEVEN</t>
  </si>
  <si>
    <t>LARA MARTINEZ CARLOS ANDRES</t>
  </si>
  <si>
    <t>LOOR VALLE JOSE IGNACIO</t>
  </si>
  <si>
    <t>PELAEZ JATIVA JORDAN ALEXANDER</t>
  </si>
  <si>
    <t>PUWAINCHIR TSAKIMP YANTSA WALTER</t>
  </si>
  <si>
    <t>QUILCA TIPANLUISA EDWIN STALIN</t>
  </si>
  <si>
    <t>RAMON ERRAEZ UBALDO LAUTARO</t>
  </si>
  <si>
    <t>RODRIGUEZ AYALA RAMIRO RAMON</t>
  </si>
  <si>
    <t>SANCHIM TSUINK MARIO ALFONSO</t>
  </si>
  <si>
    <t>SANMARTIN TEJEDOR WILLIAM OSWALDO</t>
  </si>
  <si>
    <t>SANTAMARIA PRADO JEYSON DAVID</t>
  </si>
  <si>
    <t>WAJARAI SAANT STALIN FREDY</t>
  </si>
  <si>
    <t>YANEZ ALMEIDA CARLOS EDUARDO</t>
  </si>
  <si>
    <t>CUYO VEGA DARWIN EFRAIN</t>
  </si>
  <si>
    <t>OBELENCIO MOROCHO JESUS ALBERTO</t>
  </si>
  <si>
    <t>BARROSO MASAQUIZA LUIS EFRAIN</t>
  </si>
  <si>
    <t>CALDERON CEVALLOS EDISON GERMANICO</t>
  </si>
  <si>
    <t>CISNEROS MENDIETA DAVID ALBERTO</t>
  </si>
  <si>
    <t>DAVILA UGIANDA GREDY GEOVANNY</t>
  </si>
  <si>
    <t>ESPINOZA ZURA BRIAN SANTIAGO</t>
  </si>
  <si>
    <t>FARIAS ESTUPIÑAN JAIRO ANDRES</t>
  </si>
  <si>
    <t>FIGUEROA ESCOBAR SEGUNDO JOSE</t>
  </si>
  <si>
    <t>GARZON VALLEJOS RICHARD ALEXANDER</t>
  </si>
  <si>
    <t>HERMOZA HUERTAS EDWIN GUSTAVO</t>
  </si>
  <si>
    <t>LOPEZ CALVOPIÑA KIMBERLIN DEANNA</t>
  </si>
  <si>
    <t>MALAN QUISHPE KEVIN JOEL</t>
  </si>
  <si>
    <t>NIETO QUEZADA JUAN CARLOS</t>
  </si>
  <si>
    <t>NOGALES AGUILAR GUIDO PATRICIO</t>
  </si>
  <si>
    <t>ROMERO SOTO HERMAN GONZALO</t>
  </si>
  <si>
    <t>SANCHEZ QUIROGA ALEX JEFFERSON</t>
  </si>
  <si>
    <t>TOAPANTA CAJAHUISHCA DIEGO GEOVANNY</t>
  </si>
  <si>
    <t>TROYA ALBAREZ YARO RAMIRO</t>
  </si>
  <si>
    <t>ALVARADO BORJA JOSE MARCELO</t>
  </si>
  <si>
    <t>LUCAS LARA FABRICIO NARCILO</t>
  </si>
  <si>
    <t>RIVERA OCHOA BYRON JAVIER</t>
  </si>
  <si>
    <t>SALTOS CARRASCO CHRISTIAN MARCELO</t>
  </si>
  <si>
    <t>CAICEDO RIVERA LENIN GUILLERMO</t>
  </si>
  <si>
    <t>CARCELEN MENDEZ MARIA JOSE</t>
  </si>
  <si>
    <t>CONFORME PACHECO KATTY MARBEL</t>
  </si>
  <si>
    <t>ESPINOSA LINCANGO VERONICA PATRICIA</t>
  </si>
  <si>
    <t>FRAY GARCIA ERICK DAVID</t>
  </si>
  <si>
    <t>GUTIERREZ AVILEZ PAULINA NICOLD</t>
  </si>
  <si>
    <t>GUZMAN LOPEZ JOHANNA NATHALY</t>
  </si>
  <si>
    <t>JATIVA CAVIEDES KARINA LIZETH</t>
  </si>
  <si>
    <t>LOYO QUISPE DIANA DEL ROCIO</t>
  </si>
  <si>
    <t>MORENO HARO SARA DEL PILAR</t>
  </si>
  <si>
    <t>ORDOÑEZ ORDOÑEZ KEVIN WALTER</t>
  </si>
  <si>
    <t>PEREZ VASQUEZ IVAN ALEXANDER</t>
  </si>
  <si>
    <t>VARGAS APUNTES DORYS JEANNETH</t>
  </si>
  <si>
    <t>MEJIA CARDENAS ROMMEL FABIAN</t>
  </si>
  <si>
    <t>CIFUENTES JIMENEZ JIMENEZ FERNANDO</t>
  </si>
  <si>
    <t>TORRES GUAMAN LUZ DANIELA</t>
  </si>
  <si>
    <t>AR374555</t>
  </si>
  <si>
    <t>1400622369</t>
  </si>
  <si>
    <t>MARTINEZ NANTIPIA RONALD OSWALDO</t>
  </si>
  <si>
    <t>Etiquetas de fila</t>
  </si>
  <si>
    <t>Total general</t>
  </si>
  <si>
    <t>MINGA ABRIGO  WALTER GEOVANNY</t>
  </si>
  <si>
    <t>ROJAS ROJAS  JHON FROILAN</t>
  </si>
  <si>
    <t>SUAREZ SAQUINAULA  JULIO CESAR</t>
  </si>
  <si>
    <t>1950052462</t>
  </si>
  <si>
    <t>1400963334</t>
  </si>
  <si>
    <t>0106356595</t>
  </si>
  <si>
    <t>Etiquetas de columna</t>
  </si>
  <si>
    <t>SUPERVISORES</t>
  </si>
  <si>
    <t>(en blanco)</t>
  </si>
  <si>
    <t>Cuenta de NO. IDENTIFICACION EVALUADO</t>
  </si>
  <si>
    <t>IGUALES</t>
  </si>
  <si>
    <t>COMPARACIÓN SUPERVISORES</t>
  </si>
  <si>
    <t>EVALUADORES EN LA TOTAL</t>
  </si>
  <si>
    <t>IGUALES EVALUADORES</t>
  </si>
  <si>
    <t>KEVIN RICARDO</t>
  </si>
  <si>
    <t>ESTEBAN ANDRES</t>
  </si>
  <si>
    <t>ERIKA ESTEFANIA</t>
  </si>
  <si>
    <t>MARIA AUGUSTA</t>
  </si>
  <si>
    <t>JOSE LUIS</t>
  </si>
  <si>
    <t>MAURICIO RICARDO</t>
  </si>
  <si>
    <t>JAYRO BLADIMIR</t>
  </si>
  <si>
    <t>MARIA CRISTINA</t>
  </si>
  <si>
    <t>JOHN SEBASTIAN</t>
  </si>
  <si>
    <t>PAUL MAURICIO</t>
  </si>
  <si>
    <t>EDWIN GEOVANNY</t>
  </si>
  <si>
    <t>ANGEL ALEXANDER</t>
  </si>
  <si>
    <t>JORGE ALEJANDRO</t>
  </si>
  <si>
    <t>DARLINTON JOEL</t>
  </si>
  <si>
    <t>BYRON RODRIGO</t>
  </si>
  <si>
    <t>HENRI ALFREDO</t>
  </si>
  <si>
    <t>WELLINTONG SIMON</t>
  </si>
  <si>
    <t>XIMENA LILIANA</t>
  </si>
  <si>
    <t>JONATHAN STALIN</t>
  </si>
  <si>
    <t>CARLOS BENITO</t>
  </si>
  <si>
    <t>JOHN MAICOL</t>
  </si>
  <si>
    <t>DIEGO FERNANDO</t>
  </si>
  <si>
    <t>JONATHAN CRISTOBAL</t>
  </si>
  <si>
    <t>LUIS ALFREDO</t>
  </si>
  <si>
    <t>WILVER MOICES</t>
  </si>
  <si>
    <t>JHONATAN ANDRESS</t>
  </si>
  <si>
    <t>JUAN DIEGO</t>
  </si>
  <si>
    <t>ROBERTH MAURICIO</t>
  </si>
  <si>
    <t>JHEISON ROLANDO</t>
  </si>
  <si>
    <t>DANIEL ELICEO</t>
  </si>
  <si>
    <t>JEFFERSON HUMBERTO</t>
  </si>
  <si>
    <t>EDGAR NICOLAS</t>
  </si>
  <si>
    <t>MARLO JULI</t>
  </si>
  <si>
    <t>MANUEL STALIN</t>
  </si>
  <si>
    <t>ANGEL RODOLFO</t>
  </si>
  <si>
    <t>JUAN CARLOS</t>
  </si>
  <si>
    <t>DOUGLAS MICHAEL</t>
  </si>
  <si>
    <t>JOSE MIGUEL</t>
  </si>
  <si>
    <t>BRIAN DUMANY</t>
  </si>
  <si>
    <t>MARIA ESTHER</t>
  </si>
  <si>
    <t>DIEGO RICARDO</t>
  </si>
  <si>
    <t>JONATHAN GABRIEL</t>
  </si>
  <si>
    <t>BARBOZA MARCOS</t>
  </si>
  <si>
    <t>EDWIN JAVIER</t>
  </si>
  <si>
    <t>NELSON ALEX</t>
  </si>
  <si>
    <t>JAIME ANDRES</t>
  </si>
  <si>
    <t>JONATHAN STEVEN</t>
  </si>
  <si>
    <t>CARLOS ANDRES</t>
  </si>
  <si>
    <t>JOSE IGNACIO</t>
  </si>
  <si>
    <t>ANDRES JACINTO</t>
  </si>
  <si>
    <t>JORDAN ALEXANDER</t>
  </si>
  <si>
    <t>YANTSA WALTER</t>
  </si>
  <si>
    <t>EDWIN STALIN</t>
  </si>
  <si>
    <t>UBALDO LAUTARO</t>
  </si>
  <si>
    <t>RAMIRO RAMON</t>
  </si>
  <si>
    <t>MARIO ALFONSO</t>
  </si>
  <si>
    <t>WILLIAM OSWALDO</t>
  </si>
  <si>
    <t>JEYSON DAVID</t>
  </si>
  <si>
    <t>STALIN FREDY</t>
  </si>
  <si>
    <t>CARLOS EDUARDO</t>
  </si>
  <si>
    <t>WALTER GEOVANNY</t>
  </si>
  <si>
    <t>JHON FROILAN</t>
  </si>
  <si>
    <t>JULIO CESAR</t>
  </si>
  <si>
    <t>DARWIN EFRAIN</t>
  </si>
  <si>
    <t>KLEBER JIMMY</t>
  </si>
  <si>
    <t>JESUS ALBERTO</t>
  </si>
  <si>
    <t>LUIS EFRAIN</t>
  </si>
  <si>
    <t>EDISON GERMANICO</t>
  </si>
  <si>
    <t>DAVID ALBERTO</t>
  </si>
  <si>
    <t>FRANCISCO JAVIER</t>
  </si>
  <si>
    <t>GREDY GEOVANNY</t>
  </si>
  <si>
    <t>BRIAN SANTIAGO</t>
  </si>
  <si>
    <t>JAIRO ANDRES</t>
  </si>
  <si>
    <t>SEGUNDO JOSE</t>
  </si>
  <si>
    <t>RICHARD ALEXANDER</t>
  </si>
  <si>
    <t>EDWIN GUSTAVO</t>
  </si>
  <si>
    <t>MANUEL EDMUNDO</t>
  </si>
  <si>
    <t>KIMBERLIN DEANNA</t>
  </si>
  <si>
    <t>KEVIN JOEL</t>
  </si>
  <si>
    <t>GUIDO PATRICIO</t>
  </si>
  <si>
    <t>HERMAN GONZALO</t>
  </si>
  <si>
    <t>ALEX JEFFERSON</t>
  </si>
  <si>
    <t>DIEGO GEOVANNY</t>
  </si>
  <si>
    <t>YARO RAMIRO</t>
  </si>
  <si>
    <t>JOSE MARCELO</t>
  </si>
  <si>
    <t>FABRICIO NARCILO</t>
  </si>
  <si>
    <t>BYRON JAVIER</t>
  </si>
  <si>
    <t>ROBERTO ENRIQUE</t>
  </si>
  <si>
    <t>CHRISTIAN MARCELO</t>
  </si>
  <si>
    <t>LENIN GUILLERMO</t>
  </si>
  <si>
    <t>MARIA JOSE</t>
  </si>
  <si>
    <t>MAYRA FERNANDA</t>
  </si>
  <si>
    <t>KATTY MARBEL</t>
  </si>
  <si>
    <t>VERONICA PATRICIA</t>
  </si>
  <si>
    <t>ERICK DAVID</t>
  </si>
  <si>
    <t>MARIBEL JACQUELINE</t>
  </si>
  <si>
    <t>PAULINA NICOLD</t>
  </si>
  <si>
    <t>JOHANNA NATHALY</t>
  </si>
  <si>
    <t>KARINA LIZETH</t>
  </si>
  <si>
    <t>DIANA DEL ROCIO</t>
  </si>
  <si>
    <t>SARA DEL PILAR</t>
  </si>
  <si>
    <t>KEVIN WALTER</t>
  </si>
  <si>
    <t>IVAN ALEXANDER</t>
  </si>
  <si>
    <t>YESSENIA SOFIA</t>
  </si>
  <si>
    <t>NEFFER</t>
  </si>
  <si>
    <t>DORYS JEANNETH</t>
  </si>
  <si>
    <t>ROMMEL FABIAN</t>
  </si>
  <si>
    <t>JIMMY ARMANDO</t>
  </si>
  <si>
    <t>JIMENEZ FERNANDO</t>
  </si>
  <si>
    <t>LUIS NELSON</t>
  </si>
  <si>
    <t>LUZ DANIELA</t>
  </si>
  <si>
    <t>RONALD OSWALDO</t>
  </si>
  <si>
    <t>NO. IDENTIFICACION APROBADOR</t>
  </si>
  <si>
    <t>NOMBRE APROBADOR</t>
  </si>
  <si>
    <t>gucb800228</t>
  </si>
  <si>
    <t>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</si>
</sst>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5" fillId="0" borderId="0" xfId="0" applyNumberFormat="1" applyFont="1"/>
    <xf numFmtId="49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/>
    <xf numFmtId="0" fontId="3" fillId="0" borderId="0" xfId="0" applyFont="1"/>
    <xf numFmtId="49" fontId="5" fillId="2" borderId="0" xfId="0" applyNumberFormat="1" applyFont="1" applyFill="1"/>
    <xf numFmtId="0" fontId="5" fillId="0" borderId="0" xfId="0" applyFont="1"/>
    <xf numFmtId="0" fontId="0" fillId="3" borderId="0" xfId="0" applyFill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KLUANE\FORMATOS%20SOLICITADOS%20y%20CARGA%20EN%20SISTEMA\FORMATOS%20ENVIADOS%20POR%20EL%20CLIENTE%2012JUL%20BUENOS\Copia%20de%20Formato_carga_TOTAL_JG_5JULIO.xlsx" TargetMode="External"/><Relationship Id="rId1" Type="http://schemas.openxmlformats.org/officeDocument/2006/relationships/externalLinkPath" Target="/Users/Blanca/Documents/BG%20Trabajo/EVALUAR/I+D%20CONSULTOR&#205;A/KLUANE/FORMATOS%20SOLICITADOS%20y%20CARGA%20EN%20SISTEMA/FORMATOS%20ENVIADOS%20POR%20EL%20CLIENTE%2012JUL%20BUENOS/Copia%20de%20Formato_carga_TOTAL_JG_5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VALIDACIÓN BG "/>
    </sheetNames>
    <sheetDataSet>
      <sheetData sheetId="0">
        <row r="2">
          <cell r="B2" t="str">
            <v>1726476169</v>
          </cell>
        </row>
      </sheetData>
      <sheetData sheetId="1">
        <row r="1">
          <cell r="B1" t="str">
            <v>NO. IDENTIFICACION</v>
          </cell>
          <cell r="C1" t="str">
            <v>NOMBRES</v>
          </cell>
          <cell r="D1" t="str">
            <v>APELLIDOS</v>
          </cell>
          <cell r="E1" t="str">
            <v>EMAIL</v>
          </cell>
          <cell r="F1" t="str">
            <v>NOMBRE AGENCIA</v>
          </cell>
          <cell r="G1" t="str">
            <v>NOMBRE DEPARTAMENTO</v>
          </cell>
          <cell r="H1" t="str">
            <v>NOMBRE CARGO</v>
          </cell>
          <cell r="I1" t="str">
            <v>NOMBRE NIVEL JERARQUICO</v>
          </cell>
          <cell r="J1" t="str">
            <v>NO. IDENTIFICACION JEFE</v>
          </cell>
          <cell r="K1" t="str">
            <v>NOMBRE JEFE</v>
          </cell>
          <cell r="L1" t="str">
            <v>PERSONALIZADO 2</v>
          </cell>
          <cell r="M1" t="str">
            <v>PERSONALIZADO 3</v>
          </cell>
          <cell r="N1" t="str">
            <v>CUESTIONARIO ASGNADO</v>
          </cell>
        </row>
        <row r="2">
          <cell r="B2" t="str">
            <v>1726476169</v>
          </cell>
          <cell r="C2" t="str">
            <v>KEVIN RICARDO</v>
          </cell>
          <cell r="D2" t="str">
            <v>ALVAREZ LOPEZ</v>
          </cell>
          <cell r="E2" t="str">
            <v>kevinalvrz@hotmail.com</v>
          </cell>
          <cell r="F2" t="str">
            <v>BODEGA-TALLERES</v>
          </cell>
          <cell r="G2" t="str">
            <v>LOGÍSTICA</v>
          </cell>
          <cell r="H2" t="str">
            <v>ASISTENTE DE LOGÍSTICA</v>
          </cell>
          <cell r="I2" t="str">
            <v>ADMINISTRATIVO</v>
          </cell>
          <cell r="J2" t="str">
            <v>1758751307</v>
          </cell>
          <cell r="K2" t="str">
            <v>SIERRA OSORIO DIEGO FERNANDO</v>
          </cell>
          <cell r="N2" t="str">
            <v>SIN GENTE ADMINISTRATIVO</v>
          </cell>
        </row>
        <row r="3">
          <cell r="B3" t="str">
            <v>1723292031</v>
          </cell>
          <cell r="C3" t="str">
            <v>ESTEBAN ANDRES</v>
          </cell>
          <cell r="D3" t="str">
            <v>AREVALO CELI</v>
          </cell>
          <cell r="E3" t="str">
            <v>estebanarevaloceli@hotmail.com</v>
          </cell>
          <cell r="F3" t="str">
            <v>BODEGA-TALLERES</v>
          </cell>
          <cell r="G3" t="str">
            <v>MANTENIMIENTO</v>
          </cell>
          <cell r="H3" t="str">
            <v>COORDINADOR DE MANTENIMIENTO</v>
          </cell>
          <cell r="I3" t="str">
            <v>DIRECTIVO</v>
          </cell>
          <cell r="J3" t="str">
            <v>0302156534</v>
          </cell>
          <cell r="K3" t="str">
            <v>SALTO JACHERO JUAN DIEGO</v>
          </cell>
          <cell r="N3" t="str">
            <v>LÍDER TÉCNICO JEFATURA COORD</v>
          </cell>
        </row>
        <row r="4">
          <cell r="B4" t="str">
            <v>1722345426</v>
          </cell>
          <cell r="C4" t="str">
            <v>ERIKA ESTEFANIA</v>
          </cell>
          <cell r="D4" t="str">
            <v>CORRALES VITERI</v>
          </cell>
          <cell r="E4" t="str">
            <v>erikacorralesv29@hotmail.com</v>
          </cell>
          <cell r="F4" t="str">
            <v>BODEGA-TALLERES</v>
          </cell>
          <cell r="G4" t="str">
            <v>BODEGA</v>
          </cell>
          <cell r="H4" t="str">
            <v>ASISTENTE DE BODEGA</v>
          </cell>
          <cell r="I4" t="str">
            <v>ADMINISTRATIVO</v>
          </cell>
          <cell r="J4" t="str">
            <v>1758751307</v>
          </cell>
          <cell r="K4" t="str">
            <v>SIERRA OSORIO DIEGO FERNANDO</v>
          </cell>
          <cell r="N4" t="str">
            <v>SIN GENTE A CARGO SUBLÍDER</v>
          </cell>
        </row>
        <row r="5">
          <cell r="B5" t="str">
            <v>0102413200</v>
          </cell>
          <cell r="C5" t="str">
            <v>MARIA AUGUSTA</v>
          </cell>
          <cell r="D5" t="str">
            <v>NAULA PULLA</v>
          </cell>
          <cell r="E5" t="str">
            <v>marydavi0905@hotmail.com</v>
          </cell>
          <cell r="F5" t="str">
            <v>BODEGA-TALLERES</v>
          </cell>
          <cell r="G5" t="str">
            <v>BODEGA</v>
          </cell>
          <cell r="H5" t="str">
            <v>JEFE DE BODEGA</v>
          </cell>
          <cell r="I5" t="str">
            <v>ADMINISTRATIVO</v>
          </cell>
          <cell r="J5" t="str">
            <v>1758751307</v>
          </cell>
          <cell r="K5" t="str">
            <v>SIERRA OSORIO DIEGO FERNANDO</v>
          </cell>
          <cell r="N5" t="str">
            <v>LÍDER ADVO JEFATURA COORD</v>
          </cell>
        </row>
        <row r="6">
          <cell r="B6" t="str">
            <v>1722661939</v>
          </cell>
          <cell r="C6" t="str">
            <v>JOSE LUIS</v>
          </cell>
          <cell r="D6" t="str">
            <v>PACHACAMA PACHACAMA</v>
          </cell>
          <cell r="E6" t="str">
            <v>jhoshxc_16@hotmail.com</v>
          </cell>
          <cell r="F6" t="str">
            <v>BODEGA-TALLERES</v>
          </cell>
          <cell r="G6" t="str">
            <v>MANTENIMIENTO</v>
          </cell>
          <cell r="H6" t="str">
            <v>MECÁNICO / MECÁNICO DE PROYECTO</v>
          </cell>
          <cell r="I6" t="str">
            <v>TÉCNICO</v>
          </cell>
          <cell r="J6" t="str">
            <v>1723292031</v>
          </cell>
          <cell r="K6" t="str">
            <v>AREVALO CELI ESTEBAN ANDRES</v>
          </cell>
          <cell r="N6" t="str">
            <v>SIN GENTE TÉCNICO</v>
          </cell>
        </row>
        <row r="7">
          <cell r="B7" t="str">
            <v>1720026481</v>
          </cell>
          <cell r="C7" t="str">
            <v>MAURICIO RICARDO</v>
          </cell>
          <cell r="D7" t="str">
            <v>PALLO TATES</v>
          </cell>
          <cell r="E7" t="str">
            <v>mauricio.pallo92@gmail.com</v>
          </cell>
          <cell r="F7" t="str">
            <v>BODEGA-TALLERES</v>
          </cell>
          <cell r="G7" t="str">
            <v>BODEGA</v>
          </cell>
          <cell r="H7" t="str">
            <v>ASISTENTE DE BODEGA</v>
          </cell>
          <cell r="I7" t="str">
            <v>ADMINISTRATIVO</v>
          </cell>
          <cell r="J7" t="str">
            <v>1758751307</v>
          </cell>
          <cell r="K7" t="str">
            <v>SIERRA OSORIO DIEGO FERNANDO</v>
          </cell>
          <cell r="N7" t="str">
            <v>SIN GENTE ADMINISTRATIVO</v>
          </cell>
        </row>
        <row r="8">
          <cell r="B8" t="str">
            <v>1004327084</v>
          </cell>
          <cell r="C8" t="str">
            <v>JAYRO BLADIMIR</v>
          </cell>
          <cell r="D8" t="str">
            <v>PIEDRA PIEDRA</v>
          </cell>
          <cell r="E8" t="str">
            <v>jayropiedra10@outlook.com</v>
          </cell>
          <cell r="F8" t="str">
            <v>BODEGA-TALLERES</v>
          </cell>
          <cell r="G8" t="str">
            <v>MANTENIMIENTO</v>
          </cell>
          <cell r="H8" t="str">
            <v>SOLDADOR</v>
          </cell>
          <cell r="I8" t="str">
            <v>TÉCNICO</v>
          </cell>
          <cell r="J8" t="str">
            <v>1723292031</v>
          </cell>
          <cell r="K8" t="str">
            <v>AREVALO CELI ESTEBAN ANDRES</v>
          </cell>
          <cell r="N8" t="str">
            <v>SIN GENTE TÉCNICO</v>
          </cell>
        </row>
        <row r="9">
          <cell r="B9" t="str">
            <v>0302156534</v>
          </cell>
          <cell r="C9" t="str">
            <v>JUAN DIEGO</v>
          </cell>
          <cell r="D9" t="str">
            <v>SALTO JACHERO</v>
          </cell>
          <cell r="E9" t="str">
            <v>juandis51@hotmail.com</v>
          </cell>
          <cell r="F9" t="str">
            <v>BODEGA-TALLERES</v>
          </cell>
          <cell r="G9" t="str">
            <v>MANTENIMIENTO</v>
          </cell>
          <cell r="H9" t="str">
            <v>COORDINADOR DE MANTENIMIENTO</v>
          </cell>
          <cell r="I9" t="str">
            <v>DIRECTIVO</v>
          </cell>
        </row>
        <row r="10">
          <cell r="B10" t="str">
            <v>1726025784</v>
          </cell>
          <cell r="C10" t="str">
            <v>MARIA CRISTINA</v>
          </cell>
          <cell r="D10" t="str">
            <v>SALVADOR ESPIN</v>
          </cell>
          <cell r="E10" t="str">
            <v>Crismisalvador@gmail.com</v>
          </cell>
          <cell r="F10" t="str">
            <v>BODEGA-TALLERES</v>
          </cell>
          <cell r="G10" t="str">
            <v>LOGÍSTICA</v>
          </cell>
          <cell r="H10" t="str">
            <v>ASISTENTE DE LOGÍSTICA</v>
          </cell>
          <cell r="I10" t="str">
            <v>ADMINISTRATIVO</v>
          </cell>
          <cell r="J10" t="str">
            <v>1758751307</v>
          </cell>
          <cell r="K10" t="str">
            <v>SIERRA OSORIO DIEGO FERNANDO</v>
          </cell>
          <cell r="N10" t="str">
            <v>SIN GENTE ADMINISTRATIVO</v>
          </cell>
        </row>
        <row r="11">
          <cell r="B11" t="str">
            <v>0350089140</v>
          </cell>
          <cell r="C11" t="str">
            <v>JOHN SEBASTIAN</v>
          </cell>
          <cell r="D11" t="str">
            <v>TENEZACA GUARTAMBER</v>
          </cell>
          <cell r="E11" t="str">
            <v>jhonsebastian449@gmail.com</v>
          </cell>
          <cell r="F11" t="str">
            <v>BODEGA-TALLERES</v>
          </cell>
          <cell r="G11" t="str">
            <v>MANTENIMIENTO</v>
          </cell>
          <cell r="H11" t="str">
            <v>MECÁNICO / MECÁNICO DE PROYECTO</v>
          </cell>
          <cell r="I11" t="str">
            <v>TÉCNICO</v>
          </cell>
          <cell r="J11" t="str">
            <v>1723292031</v>
          </cell>
          <cell r="K11" t="str">
            <v>AREVALO CELI ESTEBAN ANDRES</v>
          </cell>
          <cell r="N11" t="str">
            <v>SIN GENTE TÉCNICO</v>
          </cell>
        </row>
        <row r="12">
          <cell r="B12" t="str">
            <v>1714058052</v>
          </cell>
          <cell r="C12" t="str">
            <v>PAUL MAURICIO</v>
          </cell>
          <cell r="D12" t="str">
            <v>TERAN CANO</v>
          </cell>
          <cell r="E12" t="str">
            <v>paul_teran@hotmail.com</v>
          </cell>
          <cell r="F12" t="str">
            <v>BODEGA-TALLERES</v>
          </cell>
          <cell r="G12" t="str">
            <v>LOGÍSTICA</v>
          </cell>
          <cell r="H12" t="str">
            <v>CONDUCTOR LOGÍSTICO</v>
          </cell>
          <cell r="I12" t="str">
            <v>OPERATIVO</v>
          </cell>
          <cell r="J12" t="str">
            <v>1726025784</v>
          </cell>
          <cell r="K12" t="str">
            <v>SALVADOR ESPIN MARIA CRISTINA</v>
          </cell>
          <cell r="N12" t="str">
            <v>SIN GENTE OPERATIVO</v>
          </cell>
        </row>
        <row r="13">
          <cell r="B13" t="str">
            <v>0502819287</v>
          </cell>
          <cell r="C13" t="str">
            <v>EDWIN GEOVANNY</v>
          </cell>
          <cell r="D13" t="str">
            <v>TIÑE REA</v>
          </cell>
          <cell r="E13" t="str">
            <v>geovannyrea@live.com</v>
          </cell>
          <cell r="F13" t="str">
            <v>BODEGA-TALLERES</v>
          </cell>
          <cell r="G13" t="str">
            <v>MANTENIMIENTO</v>
          </cell>
          <cell r="H13" t="str">
            <v>SOLDADOR</v>
          </cell>
          <cell r="I13" t="str">
            <v>TÉCNICO</v>
          </cell>
          <cell r="J13" t="str">
            <v>1723292031</v>
          </cell>
          <cell r="K13" t="str">
            <v>AREVALO CELI ESTEBAN ANDRES</v>
          </cell>
          <cell r="N13" t="str">
            <v>SIN GENTE TÉCNICO</v>
          </cell>
        </row>
        <row r="14">
          <cell r="B14" t="str">
            <v>1724411846</v>
          </cell>
          <cell r="C14" t="str">
            <v>ANGEL ALEXANDER</v>
          </cell>
          <cell r="D14" t="str">
            <v>ZAMBRANO PINZON</v>
          </cell>
          <cell r="E14" t="str">
            <v>alanmz2012@hotmail.com</v>
          </cell>
          <cell r="F14" t="str">
            <v>BODEGA-TALLERES</v>
          </cell>
          <cell r="G14" t="str">
            <v>MANTENIMIENTO</v>
          </cell>
          <cell r="H14" t="str">
            <v>SOLDADOR</v>
          </cell>
          <cell r="I14" t="str">
            <v>TÉCNICO</v>
          </cell>
          <cell r="J14" t="str">
            <v>1723292031</v>
          </cell>
          <cell r="K14" t="str">
            <v>AREVALO CELI ESTEBAN ANDRES</v>
          </cell>
          <cell r="N14" t="str">
            <v>SIN GENTE TÉCNICO</v>
          </cell>
        </row>
        <row r="15">
          <cell r="B15" t="str">
            <v>1723411540</v>
          </cell>
          <cell r="C15" t="str">
            <v>JORGE ALEJANDRO</v>
          </cell>
          <cell r="D15" t="str">
            <v>ZAPATA CAUTULLIN</v>
          </cell>
          <cell r="E15" t="str">
            <v>jorgealejandrozapata@gmail.com</v>
          </cell>
          <cell r="F15" t="str">
            <v>BODEGA-TALLERES</v>
          </cell>
          <cell r="G15" t="str">
            <v>MANTENIMIENTO</v>
          </cell>
          <cell r="H15" t="str">
            <v>ASISTENTE DE MANTENIMIENTO</v>
          </cell>
          <cell r="I15" t="str">
            <v>ADMINISTRATIVO</v>
          </cell>
          <cell r="J15" t="str">
            <v>1723292031</v>
          </cell>
          <cell r="K15" t="str">
            <v>AREVALO CELI ESTEBAN ANDRES</v>
          </cell>
          <cell r="N15" t="str">
            <v>SIN GENTE ADMINISTRATIVO</v>
          </cell>
        </row>
        <row r="16">
          <cell r="B16" t="str">
            <v>1150564951</v>
          </cell>
          <cell r="C16" t="str">
            <v>DARLINTON JOEL</v>
          </cell>
          <cell r="D16" t="str">
            <v>BALCAZAR GRANDA</v>
          </cell>
          <cell r="E16" t="str">
            <v>joelbalcazar.16@gmail.com</v>
          </cell>
          <cell r="F16" t="str">
            <v>BRAMADEROS</v>
          </cell>
          <cell r="G16" t="str">
            <v>OPERACIONES</v>
          </cell>
          <cell r="H16" t="str">
            <v>OPERADOR IRON HORSE</v>
          </cell>
          <cell r="I16" t="str">
            <v>OPERATIVO</v>
          </cell>
          <cell r="J16" t="str">
            <v>1103157622</v>
          </cell>
          <cell r="K16" t="str">
            <v>ROJAS JARAMILLO WILVER MOICES</v>
          </cell>
          <cell r="N16" t="str">
            <v>SIN GENTE OPERATIVO</v>
          </cell>
        </row>
        <row r="17">
          <cell r="B17" t="str">
            <v>2300455546</v>
          </cell>
          <cell r="C17" t="str">
            <v>BYRON RODRIGO</v>
          </cell>
          <cell r="D17" t="str">
            <v>BALSECA PORRAS</v>
          </cell>
          <cell r="E17" t="str">
            <v>byronrodrigo1997@hotmail.com</v>
          </cell>
          <cell r="F17" t="str">
            <v>BRAMADEROS</v>
          </cell>
          <cell r="G17" t="str">
            <v>OPERACIONES</v>
          </cell>
          <cell r="H17" t="str">
            <v>AYUDANTE DE PERFORACIÓN</v>
          </cell>
          <cell r="I17" t="str">
            <v>OPERATIVO</v>
          </cell>
          <cell r="J17" t="str">
            <v>1103157622</v>
          </cell>
          <cell r="K17" t="str">
            <v>ROJAS JARAMILLO WILVER MOICES</v>
          </cell>
          <cell r="N17" t="str">
            <v>SIN GENTE OPERATIVO</v>
          </cell>
        </row>
        <row r="18">
          <cell r="B18" t="str">
            <v>0104184270</v>
          </cell>
          <cell r="C18" t="str">
            <v>HENRI ALFREDO</v>
          </cell>
          <cell r="D18" t="str">
            <v>BONILLA VILLACIS</v>
          </cell>
          <cell r="E18" t="str">
            <v>janelavivi@hotmail.com</v>
          </cell>
          <cell r="F18" t="str">
            <v>BRAMADEROS</v>
          </cell>
          <cell r="G18" t="str">
            <v>OPERACIONES</v>
          </cell>
          <cell r="H18" t="str">
            <v>PERFORISTA</v>
          </cell>
          <cell r="I18" t="str">
            <v>TÉCNICO</v>
          </cell>
          <cell r="J18" t="str">
            <v>1760507770</v>
          </cell>
          <cell r="K18" t="str">
            <v>CASTILLO MORALES JUAN CARLOS</v>
          </cell>
          <cell r="N18" t="str">
            <v>SIN GENTE TÉCNICO</v>
          </cell>
        </row>
        <row r="19">
          <cell r="B19" t="str">
            <v>0703862201</v>
          </cell>
          <cell r="C19" t="str">
            <v>WELLINTONG SIMON</v>
          </cell>
          <cell r="D19" t="str">
            <v>BRAVO OVIEDO</v>
          </cell>
          <cell r="E19" t="str">
            <v>simonbravooviedo@yahoo.com</v>
          </cell>
          <cell r="F19" t="str">
            <v>BRAMADEROS</v>
          </cell>
          <cell r="G19" t="str">
            <v>OPERACIONES</v>
          </cell>
          <cell r="H19" t="str">
            <v>PERFORISTA</v>
          </cell>
          <cell r="I19" t="str">
            <v>TÉCNICO</v>
          </cell>
          <cell r="J19" t="str">
            <v>1760507770</v>
          </cell>
          <cell r="K19" t="str">
            <v>CASTILLO MORALES JUAN CARLOS</v>
          </cell>
          <cell r="N19" t="str">
            <v>SIN GENTE TÉCNICO</v>
          </cell>
        </row>
        <row r="20">
          <cell r="B20" t="str">
            <v>1721186656</v>
          </cell>
          <cell r="C20" t="str">
            <v>XIMENA LILIANA</v>
          </cell>
          <cell r="D20" t="str">
            <v>DAVILA TIPAN</v>
          </cell>
          <cell r="E20" t="str">
            <v>davilat.ximel757@gmail.com</v>
          </cell>
          <cell r="F20" t="str">
            <v>BRAMADEROS</v>
          </cell>
          <cell r="G20" t="str">
            <v>HSE</v>
          </cell>
          <cell r="H20" t="str">
            <v>RESPONSABLE HSE</v>
          </cell>
          <cell r="I20" t="str">
            <v>ADMINISTRATIVO</v>
          </cell>
          <cell r="J20" t="str">
            <v>1758751307</v>
          </cell>
          <cell r="K20" t="str">
            <v>SIERRA OSORIO DIEGO FERNANDO</v>
          </cell>
          <cell r="N20" t="str">
            <v>LÍDER ADVO JEFATURA COORD</v>
          </cell>
        </row>
        <row r="21">
          <cell r="B21" t="str">
            <v>1105430639</v>
          </cell>
          <cell r="C21" t="str">
            <v>JONATHAN STALIN</v>
          </cell>
          <cell r="D21" t="str">
            <v>JAYA JAYA</v>
          </cell>
          <cell r="E21" t="str">
            <v>jayajonathan21@gmail.com</v>
          </cell>
          <cell r="F21" t="str">
            <v>BRAMADEROS</v>
          </cell>
          <cell r="G21" t="str">
            <v>OPERACIONES</v>
          </cell>
          <cell r="H21" t="str">
            <v>OPERADOR IRON HORSE</v>
          </cell>
          <cell r="I21" t="str">
            <v>OPERATIVO</v>
          </cell>
          <cell r="J21" t="str">
            <v>1760507770</v>
          </cell>
          <cell r="K21" t="str">
            <v>CASTILLO MORALES JUAN CARLOS</v>
          </cell>
          <cell r="N21" t="str">
            <v>SIN GENTE OPERATIVO</v>
          </cell>
        </row>
        <row r="22">
          <cell r="B22" t="str">
            <v>1900832484</v>
          </cell>
          <cell r="C22" t="str">
            <v>CARLOS BENITO</v>
          </cell>
          <cell r="D22" t="str">
            <v>JIMENEZ JIMENEZ</v>
          </cell>
          <cell r="E22" t="str">
            <v>carlosjimenns16@gmail.com</v>
          </cell>
          <cell r="F22" t="str">
            <v>BRAMADEROS</v>
          </cell>
          <cell r="G22" t="str">
            <v>LOGÍSTICA</v>
          </cell>
          <cell r="H22" t="str">
            <v>CONDUCTOR LOGÍSTICO</v>
          </cell>
          <cell r="I22" t="str">
            <v>OPERATIVO</v>
          </cell>
          <cell r="J22" t="str">
            <v>1721932984</v>
          </cell>
          <cell r="K22" t="str">
            <v>SALAZAR GUAGALANGO DANIEL ELICEO</v>
          </cell>
          <cell r="N22" t="str">
            <v>SIN GENTE OPERATIVO</v>
          </cell>
        </row>
        <row r="23">
          <cell r="B23" t="str">
            <v>1723035380</v>
          </cell>
          <cell r="C23" t="str">
            <v>JOHN MAICOL</v>
          </cell>
          <cell r="D23" t="str">
            <v>LOYA ANDRANGO</v>
          </cell>
          <cell r="E23" t="str">
            <v>maicol.loya@gmail.com</v>
          </cell>
          <cell r="F23" t="str">
            <v>BRAMADEROS</v>
          </cell>
          <cell r="G23" t="str">
            <v>MANTENIMIENTO</v>
          </cell>
          <cell r="H23" t="str">
            <v>MECÁNICO / MECÁNICO DE PROYECTO</v>
          </cell>
          <cell r="I23" t="str">
            <v>TÉCNICO</v>
          </cell>
          <cell r="J23" t="str">
            <v>1723292031</v>
          </cell>
          <cell r="K23" t="str">
            <v>AREVALO CELI ESTEBAN ANDRES</v>
          </cell>
          <cell r="N23" t="str">
            <v>SIN GENTE TÉCNICO</v>
          </cell>
        </row>
        <row r="24">
          <cell r="B24" t="str">
            <v>0704418995</v>
          </cell>
          <cell r="C24" t="str">
            <v>DIEGO FERNANDO</v>
          </cell>
          <cell r="D24" t="str">
            <v>OLIVO MAYORGA</v>
          </cell>
          <cell r="E24" t="str">
            <v>diego.folivom@gmail.com</v>
          </cell>
          <cell r="F24" t="str">
            <v>BRAMADEROS</v>
          </cell>
          <cell r="G24" t="str">
            <v>HSE</v>
          </cell>
          <cell r="H24" t="str">
            <v>ASISTENTE HSE PROYECTO</v>
          </cell>
          <cell r="I24" t="str">
            <v>ADMINISTRATIVO</v>
          </cell>
          <cell r="J24" t="str">
            <v>1758217416</v>
          </cell>
          <cell r="K24" t="str">
            <v>SOLORZANO PUENTES NEFFER</v>
          </cell>
          <cell r="N24" t="str">
            <v>SIN GENTE ADMINISTRATIVO</v>
          </cell>
        </row>
        <row r="25">
          <cell r="B25" t="str">
            <v>1900456441</v>
          </cell>
          <cell r="C25" t="str">
            <v>JONATHAN CRISTOBAL</v>
          </cell>
          <cell r="D25" t="str">
            <v>PINTADO VIVANCO</v>
          </cell>
          <cell r="E25" t="str">
            <v>jonapinri@hotmail.com</v>
          </cell>
          <cell r="F25" t="str">
            <v>BRAMADEROS</v>
          </cell>
          <cell r="G25" t="str">
            <v>LOGÍSTICA</v>
          </cell>
          <cell r="H25" t="str">
            <v>CONDUCTOR LOGÍSTICO</v>
          </cell>
          <cell r="I25" t="str">
            <v>OPERATIVO</v>
          </cell>
          <cell r="J25" t="str">
            <v>1721932984</v>
          </cell>
          <cell r="K25" t="str">
            <v>SALAZAR GUAGALANGO DANIEL ELICEO</v>
          </cell>
          <cell r="N25" t="str">
            <v>SIN GENTE OPERATIVO</v>
          </cell>
        </row>
        <row r="26">
          <cell r="B26" t="str">
            <v>0401578752</v>
          </cell>
          <cell r="C26" t="str">
            <v>LUIS ALFREDO</v>
          </cell>
          <cell r="D26" t="str">
            <v>POZO HUERTAS</v>
          </cell>
          <cell r="E26" t="str">
            <v>luisalfredopozo@hotmail.com</v>
          </cell>
          <cell r="F26" t="str">
            <v>BRAMADEROS</v>
          </cell>
          <cell r="G26" t="str">
            <v>MANTENIMIENTO</v>
          </cell>
          <cell r="H26" t="str">
            <v>MECÁNICO / MECÁNICO DE PROYECTO</v>
          </cell>
          <cell r="I26" t="str">
            <v>TÉCNICO</v>
          </cell>
          <cell r="J26" t="str">
            <v>1723292031</v>
          </cell>
          <cell r="K26" t="str">
            <v>AREVALO CELI ESTEBAN ANDRES</v>
          </cell>
          <cell r="N26" t="str">
            <v>SIN GENTE TÉCNICO</v>
          </cell>
        </row>
        <row r="27">
          <cell r="B27" t="str">
            <v>1103157622</v>
          </cell>
          <cell r="C27" t="str">
            <v>WILVER MOICES</v>
          </cell>
          <cell r="D27" t="str">
            <v>ROJAS JARAMILLO</v>
          </cell>
          <cell r="E27" t="str">
            <v>wilverrojas@hotmail.es</v>
          </cell>
          <cell r="F27" t="str">
            <v>BRAMADEROS</v>
          </cell>
          <cell r="G27" t="str">
            <v>OPERACIONES</v>
          </cell>
          <cell r="H27" t="str">
            <v>SUPERVISOR DE PROYECTO</v>
          </cell>
          <cell r="I27" t="str">
            <v>TÉCNICO</v>
          </cell>
          <cell r="J27" t="str">
            <v>1718485111</v>
          </cell>
          <cell r="K27" t="str">
            <v>VACA ORTIZ CARLOS EDUARDO</v>
          </cell>
          <cell r="N27" t="str">
            <v>LÍDER TÉCNICO JEFATURA COORD</v>
          </cell>
        </row>
        <row r="28">
          <cell r="B28" t="str">
            <v>1150865960</v>
          </cell>
          <cell r="C28" t="str">
            <v>JHONATAN ANDRESS</v>
          </cell>
          <cell r="D28" t="str">
            <v>ROJAS MACAS</v>
          </cell>
          <cell r="E28" t="str">
            <v>arcangelrojas90@gmail.com</v>
          </cell>
          <cell r="F28" t="str">
            <v>BRAMADEROS</v>
          </cell>
          <cell r="G28" t="str">
            <v>OPERACIONES</v>
          </cell>
          <cell r="H28" t="str">
            <v>AYUDANTE DE PERFORACIÓN</v>
          </cell>
          <cell r="I28" t="str">
            <v>OPERATIVO</v>
          </cell>
          <cell r="J28" t="str">
            <v>1760507770</v>
          </cell>
          <cell r="K28" t="str">
            <v>CASTILLO MORALES JUAN CARLOS</v>
          </cell>
          <cell r="N28" t="str">
            <v>SIN GENTE OPERATIVO</v>
          </cell>
        </row>
        <row r="29">
          <cell r="B29" t="str">
            <v>1150243952</v>
          </cell>
          <cell r="C29" t="str">
            <v>JUAN DIEGO</v>
          </cell>
          <cell r="D29" t="str">
            <v>ROSARIO RODRIGUEZ</v>
          </cell>
          <cell r="E29" t="str">
            <v>rosariodiego939@gmail.com</v>
          </cell>
          <cell r="F29" t="str">
            <v>BRAMADEROS</v>
          </cell>
          <cell r="G29" t="str">
            <v>OPERACIONES</v>
          </cell>
          <cell r="H29" t="str">
            <v>OPERADOR IRON HORSE</v>
          </cell>
          <cell r="I29" t="str">
            <v>OPERATIVO</v>
          </cell>
          <cell r="J29" t="str">
            <v>1103157622</v>
          </cell>
          <cell r="K29" t="str">
            <v>ROJAS JARAMILLO WILVER MOICES</v>
          </cell>
          <cell r="N29" t="str">
            <v>SIN GENTE OPERATIVO</v>
          </cell>
        </row>
        <row r="30">
          <cell r="B30" t="str">
            <v>1150416087</v>
          </cell>
          <cell r="C30" t="str">
            <v>ROBERTH MAURICIO</v>
          </cell>
          <cell r="D30" t="str">
            <v>SAAVEDRA PARRA</v>
          </cell>
          <cell r="E30" t="str">
            <v>saavedraparra1997@gmail.com</v>
          </cell>
          <cell r="F30" t="str">
            <v>BRAMADEROS</v>
          </cell>
          <cell r="G30" t="str">
            <v>OPERACIONES</v>
          </cell>
          <cell r="H30" t="str">
            <v>AYUDANTE DE PERFORACIÓN</v>
          </cell>
          <cell r="I30" t="str">
            <v>OPERATIVO</v>
          </cell>
          <cell r="J30" t="str">
            <v>1760507770</v>
          </cell>
          <cell r="K30" t="str">
            <v>CASTILLO MORALES JUAN CARLOS</v>
          </cell>
          <cell r="N30" t="str">
            <v>SIN GENTE OPERATIVO</v>
          </cell>
        </row>
        <row r="31">
          <cell r="B31" t="str">
            <v>1900827997</v>
          </cell>
          <cell r="C31" t="str">
            <v>JHEISON ROLANDO</v>
          </cell>
          <cell r="D31" t="str">
            <v>SAGBAY AGUIRRE</v>
          </cell>
          <cell r="E31" t="str">
            <v>jheison.1996-sagbay2@hotmail.com</v>
          </cell>
          <cell r="F31" t="str">
            <v>BRAMADEROS</v>
          </cell>
          <cell r="G31" t="str">
            <v>MANTENIMIENTO</v>
          </cell>
          <cell r="H31" t="str">
            <v>MECÁNICO / MECÁNICO DE PROYECTO</v>
          </cell>
          <cell r="I31" t="str">
            <v>TÉCNICO</v>
          </cell>
          <cell r="J31" t="str">
            <v>1723292031</v>
          </cell>
          <cell r="K31" t="str">
            <v>AREVALO CELI ESTEBAN ANDRES</v>
          </cell>
          <cell r="N31" t="str">
            <v>SIN GENTE TÉCNICO</v>
          </cell>
        </row>
        <row r="32">
          <cell r="B32" t="str">
            <v>1721932984</v>
          </cell>
          <cell r="C32" t="str">
            <v>DANIEL ELICEO</v>
          </cell>
          <cell r="D32" t="str">
            <v>SALAZAR GUAGALANGO</v>
          </cell>
          <cell r="E32" t="str">
            <v>danieliceo@outlook.es</v>
          </cell>
          <cell r="F32" t="str">
            <v>BRAMADEROS</v>
          </cell>
          <cell r="G32" t="str">
            <v>LOGÍSTICA</v>
          </cell>
          <cell r="H32" t="str">
            <v>LOGÍSTICA DE PROYECTO</v>
          </cell>
          <cell r="I32" t="str">
            <v>ADMINISTRATIVO</v>
          </cell>
          <cell r="J32" t="str">
            <v>1758751307</v>
          </cell>
          <cell r="K32" t="str">
            <v>SIERRA OSORIO DIEGO FERNANDO</v>
          </cell>
          <cell r="N32" t="str">
            <v>LÍDER ADVO JEFATURA COORD</v>
          </cell>
        </row>
        <row r="33">
          <cell r="B33" t="str">
            <v>1900889476</v>
          </cell>
          <cell r="C33" t="str">
            <v>JEFFERSON HUMBERTO</v>
          </cell>
          <cell r="D33" t="str">
            <v>SUAREZ GRANDA</v>
          </cell>
          <cell r="E33" t="str">
            <v>macgyver01021994@gmail.com</v>
          </cell>
          <cell r="F33" t="str">
            <v>BRAMADEROS</v>
          </cell>
          <cell r="G33" t="str">
            <v>OPERACIONES</v>
          </cell>
          <cell r="H33" t="str">
            <v>AYUDANTE DE PERFORACIÓN</v>
          </cell>
          <cell r="I33" t="str">
            <v>OPERATIVO</v>
          </cell>
          <cell r="J33" t="str">
            <v>1103157622</v>
          </cell>
          <cell r="K33" t="str">
            <v>ROJAS JARAMILLO WILVER MOICES</v>
          </cell>
          <cell r="N33" t="str">
            <v>SIN GENTE OPERATIVO</v>
          </cell>
        </row>
        <row r="34">
          <cell r="B34" t="str">
            <v>1900891720</v>
          </cell>
          <cell r="C34" t="str">
            <v>EDGAR NICOLAS</v>
          </cell>
          <cell r="D34" t="str">
            <v>SUIN AYUI</v>
          </cell>
          <cell r="E34" t="str">
            <v>edgar1202@outlook.com</v>
          </cell>
          <cell r="F34" t="str">
            <v>BRAMADEROS</v>
          </cell>
          <cell r="G34" t="str">
            <v>OPERACIONES</v>
          </cell>
          <cell r="H34" t="str">
            <v>AYUDANTE DE PERFORACIÓN</v>
          </cell>
          <cell r="I34" t="str">
            <v>OPERATIVO</v>
          </cell>
          <cell r="J34" t="str">
            <v>1103157622</v>
          </cell>
          <cell r="K34" t="str">
            <v>ROJAS JARAMILLO WILVER MOICES</v>
          </cell>
          <cell r="N34" t="str">
            <v>SIN GENTE OPERATIVO</v>
          </cell>
        </row>
        <row r="35">
          <cell r="B35" t="str">
            <v>1720987658</v>
          </cell>
          <cell r="C35" t="str">
            <v>MARLO JULI</v>
          </cell>
          <cell r="D35" t="str">
            <v>TAPIA FLORES</v>
          </cell>
          <cell r="E35" t="str">
            <v>marlonjuliantf@gmail.com</v>
          </cell>
          <cell r="F35" t="str">
            <v>BRAMADEROS</v>
          </cell>
          <cell r="G35" t="str">
            <v>LOGÍSTICA</v>
          </cell>
          <cell r="H35" t="str">
            <v>LOGÍSTICA DE PROYECTO</v>
          </cell>
          <cell r="I35" t="str">
            <v>ADMINISTRATIVO</v>
          </cell>
          <cell r="J35" t="str">
            <v>1758751307</v>
          </cell>
          <cell r="K35" t="str">
            <v>SIERRA OSORIO DIEGO FERNANDO</v>
          </cell>
          <cell r="N35" t="str">
            <v>LÍDER ADVO JEFATURA COORD</v>
          </cell>
        </row>
        <row r="36">
          <cell r="B36" t="str">
            <v>1900742998</v>
          </cell>
          <cell r="C36" t="str">
            <v>MANUEL STALIN</v>
          </cell>
          <cell r="D36" t="str">
            <v>VERA VILLALTA</v>
          </cell>
          <cell r="E36" t="str">
            <v>stalinmanuvv@yahoo.com</v>
          </cell>
          <cell r="F36" t="str">
            <v>BRAMADEROS</v>
          </cell>
          <cell r="G36" t="str">
            <v>OPERACIONES</v>
          </cell>
          <cell r="H36" t="str">
            <v>AYUDANTE DE PERFORACIÓN</v>
          </cell>
          <cell r="I36" t="str">
            <v>OPERATIVO</v>
          </cell>
          <cell r="J36" t="str">
            <v>1103157622</v>
          </cell>
          <cell r="K36" t="str">
            <v>ROJAS JARAMILLO WILVER MOICES</v>
          </cell>
          <cell r="N36" t="str">
            <v>SIN GENTE OPERATIVO</v>
          </cell>
        </row>
        <row r="37">
          <cell r="B37" t="str">
            <v>1716092414</v>
          </cell>
          <cell r="C37" t="str">
            <v>ANGEL RODOLFO</v>
          </cell>
          <cell r="D37" t="str">
            <v>BASURTO LOZA</v>
          </cell>
          <cell r="E37" t="str">
            <v>langelrodolfo@hotmail.com</v>
          </cell>
          <cell r="F37" t="str">
            <v>BRAMADEROS/PALMAR</v>
          </cell>
          <cell r="G37" t="str">
            <v>OPERACIONES</v>
          </cell>
          <cell r="H37" t="str">
            <v>SUPERVISOR DE PROYECTO</v>
          </cell>
          <cell r="I37" t="str">
            <v>TÉCNICO</v>
          </cell>
          <cell r="J37" t="str">
            <v>1718485111</v>
          </cell>
          <cell r="K37" t="str">
            <v>VACA ORTIZ CARLOS EDUARDO</v>
          </cell>
          <cell r="N37" t="str">
            <v>LÍDER TÉCNICO JEFATURA COORD</v>
          </cell>
        </row>
        <row r="38">
          <cell r="B38" t="str">
            <v>1760507770</v>
          </cell>
          <cell r="C38" t="str">
            <v>JUAN CARLOS</v>
          </cell>
          <cell r="D38" t="str">
            <v>CASTILLO MORALES</v>
          </cell>
          <cell r="E38" t="str">
            <v>juancas1931@hotmail.com</v>
          </cell>
          <cell r="F38" t="str">
            <v>BRAMADEROS/PALMAR</v>
          </cell>
          <cell r="G38" t="str">
            <v>OPERACIONES</v>
          </cell>
          <cell r="H38" t="str">
            <v>SUPERVISOR DE PROYECTO</v>
          </cell>
          <cell r="I38" t="str">
            <v>TÉCNICO</v>
          </cell>
          <cell r="J38" t="str">
            <v>1718485111</v>
          </cell>
          <cell r="K38" t="str">
            <v>VACA ORTIZ CARLOS EDUARDO</v>
          </cell>
          <cell r="N38" t="str">
            <v>LÍDER TÉCNICO JEFATURA COORD</v>
          </cell>
        </row>
        <row r="39">
          <cell r="B39" t="str">
            <v>0922979190</v>
          </cell>
          <cell r="C39" t="str">
            <v>DOUGLAS MICHAEL</v>
          </cell>
          <cell r="D39" t="str">
            <v>ABAD SUAREZ</v>
          </cell>
          <cell r="E39" t="str">
            <v>douglasabad@hotmail.es</v>
          </cell>
          <cell r="F39" t="str">
            <v>LOWELL</v>
          </cell>
          <cell r="G39" t="str">
            <v>OPERACIONES</v>
          </cell>
          <cell r="H39" t="str">
            <v>SUPERVISOR DE PROYECTO</v>
          </cell>
          <cell r="I39" t="str">
            <v>TÉCNICO</v>
          </cell>
          <cell r="J39" t="str">
            <v>0962435616</v>
          </cell>
          <cell r="K39" t="str">
            <v>ROJAS RISQUEZ ROBERTO ENRIQUE</v>
          </cell>
          <cell r="N39" t="str">
            <v>LÍDER TÉCNICO JEFATURA COORD</v>
          </cell>
        </row>
        <row r="40">
          <cell r="B40" t="str">
            <v>0705233724</v>
          </cell>
          <cell r="C40" t="str">
            <v>JOSE MIGUEL</v>
          </cell>
          <cell r="D40" t="str">
            <v>AGUILAR SALINAS</v>
          </cell>
          <cell r="E40" t="str">
            <v>chelo_aguilar26@hotmail.com</v>
          </cell>
          <cell r="F40" t="str">
            <v>LOWELL</v>
          </cell>
          <cell r="G40" t="str">
            <v>LOGÍSTICA</v>
          </cell>
          <cell r="H40" t="str">
            <v>LOGÍSTICA DE PROYECTO</v>
          </cell>
          <cell r="I40" t="str">
            <v>ADMINISTRATIVO</v>
          </cell>
          <cell r="J40" t="str">
            <v>1758751307</v>
          </cell>
          <cell r="K40" t="str">
            <v>SIERRA OSORIO DIEGO FERNANDO</v>
          </cell>
          <cell r="N40" t="str">
            <v>LÍDER ADVO JEFATURA COORD</v>
          </cell>
        </row>
        <row r="41">
          <cell r="B41" t="str">
            <v>1725427924</v>
          </cell>
          <cell r="C41" t="str">
            <v>BRIAN DUMANY</v>
          </cell>
          <cell r="D41" t="str">
            <v>ALMEIDA ENRIQUEZ</v>
          </cell>
          <cell r="E41" t="str">
            <v>brianalmeida.16@gmail.com</v>
          </cell>
          <cell r="F41" t="str">
            <v>LOWELL</v>
          </cell>
          <cell r="G41" t="str">
            <v>OPERACIONES</v>
          </cell>
          <cell r="H41" t="str">
            <v>PERFORISTA</v>
          </cell>
          <cell r="I41" t="str">
            <v>TÉCNICO</v>
          </cell>
          <cell r="J41" t="str">
            <v>0922979190</v>
          </cell>
          <cell r="K41" t="str">
            <v>ABAD SUAREZ DOUGLAS MICHAEL</v>
          </cell>
          <cell r="N41" t="str">
            <v>SIN GENTE TÉCNICO</v>
          </cell>
        </row>
        <row r="42">
          <cell r="B42" t="str">
            <v>1723340772</v>
          </cell>
          <cell r="C42" t="str">
            <v>MARIA ESTHER</v>
          </cell>
          <cell r="D42" t="str">
            <v>ALMENDARIZ MAZA</v>
          </cell>
          <cell r="E42" t="str">
            <v>marye_almen@hotmail.com</v>
          </cell>
          <cell r="F42" t="str">
            <v>LOWELL</v>
          </cell>
          <cell r="G42" t="str">
            <v>HSE</v>
          </cell>
          <cell r="H42" t="str">
            <v>ASISTENTE HSE PROYECTO</v>
          </cell>
          <cell r="I42" t="str">
            <v>ADMINISTRATIVO</v>
          </cell>
          <cell r="J42" t="str">
            <v>1758217416</v>
          </cell>
          <cell r="K42" t="str">
            <v>SOLORZANO PUENTES NEFFER</v>
          </cell>
          <cell r="N42" t="str">
            <v>SIN GENTE ADMINISTRATIVO</v>
          </cell>
        </row>
        <row r="43">
          <cell r="B43" t="str">
            <v>1720140688</v>
          </cell>
          <cell r="C43" t="str">
            <v>DIEGO RICARDO</v>
          </cell>
          <cell r="D43" t="str">
            <v>ANDRADE GARZON</v>
          </cell>
          <cell r="E43" t="str">
            <v>diegoandrade.1984@outlook.com</v>
          </cell>
          <cell r="F43" t="str">
            <v>LOWELL</v>
          </cell>
          <cell r="G43" t="str">
            <v>OPERACIONES</v>
          </cell>
          <cell r="H43" t="str">
            <v>PERFORISTA</v>
          </cell>
          <cell r="I43" t="str">
            <v>TÉCNICO</v>
          </cell>
          <cell r="J43" t="str">
            <v>0922979190</v>
          </cell>
          <cell r="K43" t="str">
            <v>ABAD SUAREZ DOUGLAS MICHAEL</v>
          </cell>
          <cell r="N43" t="str">
            <v>SIN GENTE TÉCNICO</v>
          </cell>
        </row>
        <row r="44">
          <cell r="B44" t="str">
            <v>1726210626</v>
          </cell>
          <cell r="C44" t="str">
            <v>JONATHAN GABRIEL</v>
          </cell>
          <cell r="D44" t="str">
            <v>ANDRADE PEÑAFIEL</v>
          </cell>
          <cell r="E44" t="str">
            <v>jonathanandrade-05993@gmail.com</v>
          </cell>
          <cell r="F44" t="str">
            <v>LOWELL</v>
          </cell>
          <cell r="G44" t="str">
            <v>OPERACIONES</v>
          </cell>
          <cell r="H44" t="str">
            <v>AYUDANTE DE PERFORACIÓN</v>
          </cell>
          <cell r="I44" t="str">
            <v>OPERATIVO</v>
          </cell>
          <cell r="J44" t="str">
            <v>0922979190</v>
          </cell>
          <cell r="K44" t="str">
            <v>ABAD SUAREZ DOUGLAS MICHAEL</v>
          </cell>
          <cell r="N44" t="str">
            <v>SIN GENTE OPERATIVO</v>
          </cell>
        </row>
        <row r="45">
          <cell r="B45" t="str">
            <v>0802195644</v>
          </cell>
          <cell r="C45" t="str">
            <v>BARBOZA MARCOS</v>
          </cell>
          <cell r="D45" t="str">
            <v>CASTILLO BARBOZA</v>
          </cell>
          <cell r="E45" t="str">
            <v>marcoscastillo33@outlook.com</v>
          </cell>
          <cell r="F45" t="str">
            <v>LOWELL</v>
          </cell>
          <cell r="G45" t="str">
            <v>OPERACIONES</v>
          </cell>
          <cell r="H45" t="str">
            <v>SUPERVISOR DE PROYECTO</v>
          </cell>
          <cell r="I45" t="str">
            <v>TÉCNICO</v>
          </cell>
          <cell r="J45" t="str">
            <v>0962435616</v>
          </cell>
          <cell r="K45" t="str">
            <v>ROJAS RISQUEZ ROBERTO ENRIQUE</v>
          </cell>
          <cell r="N45" t="str">
            <v>LÍDER TÉCNICO JEFATURA COORD</v>
          </cell>
        </row>
        <row r="46">
          <cell r="B46" t="str">
            <v>1805030051</v>
          </cell>
          <cell r="C46" t="str">
            <v>EDWIN JAVIER</v>
          </cell>
          <cell r="D46" t="str">
            <v>CHIMBO PIÑA</v>
          </cell>
          <cell r="E46" t="str">
            <v>javierchimbo7@gmail.com</v>
          </cell>
          <cell r="F46" t="str">
            <v>LOWELL</v>
          </cell>
          <cell r="G46" t="str">
            <v>MANTENIMIENTO</v>
          </cell>
          <cell r="H46" t="str">
            <v>MECÁNICO / MECÁNICO DE PROYECTO</v>
          </cell>
          <cell r="I46" t="str">
            <v>TÉCNICO</v>
          </cell>
          <cell r="J46" t="str">
            <v>1723292031</v>
          </cell>
          <cell r="K46" t="str">
            <v>AREVALO CELI ESTEBAN ANDRES</v>
          </cell>
          <cell r="N46" t="str">
            <v>SIN GENTE TÉCNICO</v>
          </cell>
        </row>
        <row r="47">
          <cell r="B47" t="str">
            <v>1400580898</v>
          </cell>
          <cell r="C47" t="str">
            <v>NELSON ALEX</v>
          </cell>
          <cell r="D47" t="str">
            <v>CHUJI UWIJINT</v>
          </cell>
          <cell r="E47" t="str">
            <v>alexch715@gmail.com</v>
          </cell>
          <cell r="F47" t="str">
            <v>LOWELL</v>
          </cell>
          <cell r="G47" t="str">
            <v>OPERACIONES</v>
          </cell>
          <cell r="H47" t="str">
            <v>BOMBERO</v>
          </cell>
          <cell r="I47" t="str">
            <v>OPERATIVO</v>
          </cell>
          <cell r="J47" t="str">
            <v>0922979190</v>
          </cell>
          <cell r="K47" t="str">
            <v>ABAD SUAREZ DOUGLAS MICHAEL</v>
          </cell>
          <cell r="N47" t="str">
            <v>SIN GENTE OPERATIVO</v>
          </cell>
        </row>
        <row r="48">
          <cell r="B48" t="str">
            <v>AR374555</v>
          </cell>
          <cell r="C48" t="str">
            <v>JAIME ANDRES</v>
          </cell>
          <cell r="D48" t="str">
            <v>GIRALDO MORENO</v>
          </cell>
          <cell r="E48" t="str">
            <v>agiraldo968@gmail.com</v>
          </cell>
          <cell r="F48" t="str">
            <v>LOWELL</v>
          </cell>
          <cell r="G48" t="str">
            <v>OPERACIONES</v>
          </cell>
          <cell r="H48" t="str">
            <v>SUPERVISOR DE PROYECTO</v>
          </cell>
          <cell r="I48" t="str">
            <v>TÉCNICO</v>
          </cell>
          <cell r="J48" t="str">
            <v>0962435616</v>
          </cell>
          <cell r="K48" t="str">
            <v>ROJAS RISQUEZ ROBERTO ENRIQUE</v>
          </cell>
          <cell r="N48" t="str">
            <v>LÍDER TÉCNICO JEFATURA COORD</v>
          </cell>
        </row>
        <row r="49">
          <cell r="B49" t="str">
            <v>1717926891</v>
          </cell>
          <cell r="C49" t="str">
            <v>JONATHAN STEVEN</v>
          </cell>
          <cell r="D49" t="str">
            <v>ITURRALDE ARIAS</v>
          </cell>
          <cell r="E49" t="str">
            <v>j-ona1994@hotmail.com</v>
          </cell>
          <cell r="F49" t="str">
            <v>LOWELL</v>
          </cell>
          <cell r="G49" t="str">
            <v>HSE</v>
          </cell>
          <cell r="H49" t="str">
            <v>ASISTENTE HSE PROYECTO</v>
          </cell>
          <cell r="I49" t="str">
            <v>ADMINISTRATIVO</v>
          </cell>
          <cell r="J49" t="str">
            <v>1758217416</v>
          </cell>
          <cell r="K49" t="str">
            <v>SOLORZANO PUENTES NEFFER</v>
          </cell>
          <cell r="N49" t="str">
            <v>SIN GENTE ADMINISTRATIVO</v>
          </cell>
        </row>
        <row r="50">
          <cell r="B50" t="str">
            <v>0504329145</v>
          </cell>
          <cell r="C50" t="str">
            <v>CARLOS ANDRES</v>
          </cell>
          <cell r="D50" t="str">
            <v>LARA MARTINEZ</v>
          </cell>
          <cell r="E50" t="str">
            <v>carlos.laram94@gmail.com</v>
          </cell>
          <cell r="F50" t="str">
            <v>LOWELL</v>
          </cell>
          <cell r="G50" t="str">
            <v>HSE</v>
          </cell>
          <cell r="H50" t="str">
            <v>ASISTENTE HSE PROYECTO</v>
          </cell>
          <cell r="I50" t="str">
            <v>ADMINISTRATIVO</v>
          </cell>
          <cell r="J50" t="str">
            <v>1758217416</v>
          </cell>
          <cell r="K50" t="str">
            <v>SOLORZANO PUENTES NEFFER</v>
          </cell>
          <cell r="N50" t="str">
            <v>SIN GENTE ADMINISTRATIVO</v>
          </cell>
        </row>
        <row r="51">
          <cell r="B51" t="str">
            <v>1724191596</v>
          </cell>
          <cell r="C51" t="str">
            <v>JOSE IGNACIO</v>
          </cell>
          <cell r="D51" t="str">
            <v>LOOR VALLE</v>
          </cell>
          <cell r="E51" t="str">
            <v>joseloor@hotmail.com</v>
          </cell>
          <cell r="F51" t="str">
            <v>LOWELL</v>
          </cell>
          <cell r="G51" t="str">
            <v>OPERACIONES</v>
          </cell>
          <cell r="H51" t="str">
            <v>AYUDANTE DE PERFORACIÓN</v>
          </cell>
          <cell r="I51" t="str">
            <v>OPERATIVO</v>
          </cell>
          <cell r="J51" t="str">
            <v>0802195644</v>
          </cell>
          <cell r="K51" t="str">
            <v>CASTILLO BARBOZA BARBOZA MARCOS</v>
          </cell>
          <cell r="N51" t="str">
            <v>SIN GENTE OPERATIVO</v>
          </cell>
        </row>
        <row r="52">
          <cell r="B52" t="str">
            <v>1721629424</v>
          </cell>
          <cell r="C52" t="str">
            <v>ANDRES JACINTO</v>
          </cell>
          <cell r="D52" t="str">
            <v>MALDONADO MINGA</v>
          </cell>
          <cell r="E52" t="str">
            <v>andres91577@outlook.com</v>
          </cell>
          <cell r="F52" t="str">
            <v>LOWELL</v>
          </cell>
          <cell r="G52" t="str">
            <v>LOGÍSTICA</v>
          </cell>
          <cell r="H52" t="str">
            <v>LOGÍSTICA DE PROYECTO</v>
          </cell>
          <cell r="I52" t="str">
            <v>ADMINISTRATIVO</v>
          </cell>
          <cell r="J52" t="str">
            <v>1758751307</v>
          </cell>
          <cell r="K52" t="str">
            <v>SIERRA OSORIO DIEGO FERNANDO</v>
          </cell>
          <cell r="N52" t="str">
            <v>LÍDER ADVO JEFATURA COORD</v>
          </cell>
        </row>
        <row r="53">
          <cell r="B53" t="str">
            <v>1004510630</v>
          </cell>
          <cell r="C53" t="str">
            <v>JORDAN ALEXANDER</v>
          </cell>
          <cell r="D53" t="str">
            <v>PELAEZ JATIVA</v>
          </cell>
          <cell r="E53" t="str">
            <v>ja6070153@gmail.com</v>
          </cell>
          <cell r="F53" t="str">
            <v>LOWELL</v>
          </cell>
          <cell r="G53" t="str">
            <v>OPERACIONES</v>
          </cell>
          <cell r="H53" t="str">
            <v>AYUDANTE DE PERFORACIÓN</v>
          </cell>
          <cell r="I53" t="str">
            <v>OPERATIVO</v>
          </cell>
          <cell r="J53" t="str">
            <v>0802195644</v>
          </cell>
          <cell r="K53" t="str">
            <v>CASTILLO BARBOZA BARBOZA MARCOS</v>
          </cell>
          <cell r="N53" t="str">
            <v>SIN GENTE OPERATIVO</v>
          </cell>
        </row>
        <row r="54">
          <cell r="B54" t="str">
            <v>1401046972</v>
          </cell>
          <cell r="C54" t="str">
            <v>YANTSA WALTER</v>
          </cell>
          <cell r="D54" t="str">
            <v>PUWAINCHIR TSAKIMP</v>
          </cell>
          <cell r="E54" t="str">
            <v>waltpuwa@hotmail.com</v>
          </cell>
          <cell r="F54" t="str">
            <v>LOWELL</v>
          </cell>
          <cell r="G54" t="str">
            <v>OPERACIONES</v>
          </cell>
          <cell r="H54" t="str">
            <v>BOMBERO</v>
          </cell>
          <cell r="I54" t="str">
            <v>OPERATIVO</v>
          </cell>
          <cell r="J54" t="str">
            <v>0802195644</v>
          </cell>
          <cell r="K54" t="str">
            <v>CASTILLO BARBOZA BARBOZA MARCOS</v>
          </cell>
          <cell r="N54" t="str">
            <v>SIN GENTE OPERATIVO</v>
          </cell>
        </row>
        <row r="55">
          <cell r="B55" t="str">
            <v>1724241813</v>
          </cell>
          <cell r="C55" t="str">
            <v>EDWIN STALIN</v>
          </cell>
          <cell r="D55" t="str">
            <v>QUILCA TIPANLUISA</v>
          </cell>
          <cell r="E55" t="str">
            <v>equilca_2013@hotmail.com</v>
          </cell>
          <cell r="F55" t="str">
            <v>LOWELL</v>
          </cell>
          <cell r="G55" t="str">
            <v>OPERACIONES</v>
          </cell>
          <cell r="H55" t="str">
            <v>AYUDANTE DE PERFORACIÓN</v>
          </cell>
          <cell r="I55" t="str">
            <v>OPERATIVO</v>
          </cell>
          <cell r="J55" t="str">
            <v>0802195644</v>
          </cell>
          <cell r="K55" t="str">
            <v>CASTILLO BARBOZA BARBOZA MARCOS</v>
          </cell>
          <cell r="N55" t="str">
            <v>SIN GENTE OPERATIVO</v>
          </cell>
        </row>
        <row r="56">
          <cell r="B56" t="str">
            <v>0103488375</v>
          </cell>
          <cell r="C56" t="str">
            <v>UBALDO LAUTARO</v>
          </cell>
          <cell r="D56" t="str">
            <v>RAMON ERRAEZ</v>
          </cell>
          <cell r="E56" t="str">
            <v>uva.ramon1979@gmail.com</v>
          </cell>
          <cell r="F56" t="str">
            <v>LOWELL</v>
          </cell>
          <cell r="G56" t="str">
            <v>OPERACIONES</v>
          </cell>
          <cell r="H56" t="str">
            <v>PERFORISTA</v>
          </cell>
          <cell r="I56" t="str">
            <v>TÉCNICO</v>
          </cell>
          <cell r="J56" t="str">
            <v>0922979190</v>
          </cell>
          <cell r="K56" t="str">
            <v>ABAD SUAREZ DOUGLAS MICHAEL</v>
          </cell>
          <cell r="N56" t="str">
            <v>SIN GENTE TÉCNICO</v>
          </cell>
        </row>
        <row r="57">
          <cell r="B57" t="str">
            <v>1723816789</v>
          </cell>
          <cell r="C57" t="str">
            <v>RAMIRO RAMON</v>
          </cell>
          <cell r="D57" t="str">
            <v>RODRIGUEZ AYALA</v>
          </cell>
          <cell r="E57" t="str">
            <v>ramirorodriguezayala@gmail.com</v>
          </cell>
          <cell r="F57" t="str">
            <v>LOWELL</v>
          </cell>
          <cell r="G57" t="str">
            <v>OPERACIONES</v>
          </cell>
          <cell r="H57" t="str">
            <v>PERFORISTA</v>
          </cell>
          <cell r="I57" t="str">
            <v>TÉCNICO</v>
          </cell>
          <cell r="J57" t="str">
            <v>0922979190</v>
          </cell>
          <cell r="K57" t="str">
            <v>ABAD SUAREZ DOUGLAS MICHAEL</v>
          </cell>
          <cell r="N57" t="str">
            <v>SIN GENTE TÉCNICO</v>
          </cell>
        </row>
        <row r="58">
          <cell r="B58" t="str">
            <v>1400608707</v>
          </cell>
          <cell r="C58" t="str">
            <v>MARIO ALFONSO</v>
          </cell>
          <cell r="D58" t="str">
            <v>SANCHIM TSUINK</v>
          </cell>
          <cell r="E58" t="str">
            <v>sanchimalfonso055@gmail.com</v>
          </cell>
          <cell r="F58" t="str">
            <v>LOWELL</v>
          </cell>
          <cell r="G58" t="str">
            <v>LOGÍSTICA</v>
          </cell>
          <cell r="H58" t="str">
            <v>OBRERO DE CAMPO</v>
          </cell>
          <cell r="I58" t="str">
            <v>OPERATIVO</v>
          </cell>
          <cell r="J58" t="str">
            <v>1721629424</v>
          </cell>
          <cell r="K58" t="str">
            <v>MALDONADO MINGA ANDRES JACINTO</v>
          </cell>
          <cell r="N58" t="str">
            <v>SIN GENTE OPERATIVO</v>
          </cell>
        </row>
        <row r="59">
          <cell r="B59" t="str">
            <v>1950052868</v>
          </cell>
          <cell r="C59" t="str">
            <v>WILLIAM OSWALDO</v>
          </cell>
          <cell r="D59" t="str">
            <v>SANMARTIN TEJEDOR</v>
          </cell>
          <cell r="E59" t="str">
            <v>williamsanmartin31@gmail.com</v>
          </cell>
          <cell r="F59" t="str">
            <v>LOWELL</v>
          </cell>
          <cell r="G59" t="str">
            <v>OPERACIONES</v>
          </cell>
          <cell r="H59" t="str">
            <v>AYUDANTE DE PERFORACIÓN</v>
          </cell>
          <cell r="I59" t="str">
            <v>OPERATIVO</v>
          </cell>
          <cell r="J59" t="str">
            <v>0802195644</v>
          </cell>
          <cell r="K59" t="str">
            <v>CASTILLO BARBOZA BARBOZA MARCOS</v>
          </cell>
          <cell r="N59" t="str">
            <v>SIN GENTE OPERATIVO</v>
          </cell>
        </row>
        <row r="60">
          <cell r="B60" t="str">
            <v>0503146334</v>
          </cell>
          <cell r="C60" t="str">
            <v>JEYSON DAVID</v>
          </cell>
          <cell r="D60" t="str">
            <v>SANTAMARIA PRADO</v>
          </cell>
          <cell r="E60" t="str">
            <v>jeysondavidsan@gmail.com</v>
          </cell>
          <cell r="F60" t="str">
            <v>LOWELL</v>
          </cell>
          <cell r="G60" t="str">
            <v>HSE</v>
          </cell>
          <cell r="H60" t="str">
            <v>ASISTENTE HSE PROYECTO</v>
          </cell>
          <cell r="I60" t="str">
            <v>ADMINISTRATIVO</v>
          </cell>
          <cell r="J60" t="str">
            <v>1758217416</v>
          </cell>
          <cell r="K60" t="str">
            <v>SOLORZANO PUENTES NEFFER</v>
          </cell>
          <cell r="N60" t="str">
            <v>SIN GENTE ADMINISTRATIVO</v>
          </cell>
        </row>
        <row r="61">
          <cell r="B61" t="str">
            <v>1400890552</v>
          </cell>
          <cell r="C61" t="str">
            <v>STALIN FREDY</v>
          </cell>
          <cell r="D61" t="str">
            <v>WAJARAI SAANT</v>
          </cell>
          <cell r="E61" t="str">
            <v>estalinwajarai@gmail.com</v>
          </cell>
          <cell r="F61" t="str">
            <v>LOWELL</v>
          </cell>
          <cell r="G61" t="str">
            <v>OPERACIONES</v>
          </cell>
          <cell r="H61" t="str">
            <v>AYUDANTE DE PERFORACIÓN</v>
          </cell>
          <cell r="I61" t="str">
            <v>OPERATIVO</v>
          </cell>
          <cell r="J61" t="str">
            <v>0922979190</v>
          </cell>
          <cell r="K61" t="str">
            <v>ABAD SUAREZ DOUGLAS MICHAEL</v>
          </cell>
          <cell r="N61" t="str">
            <v>SIN GENTE OPERATIVO</v>
          </cell>
        </row>
        <row r="62">
          <cell r="B62" t="str">
            <v>1004102826</v>
          </cell>
          <cell r="C62" t="str">
            <v>CARLOS EDUARDO</v>
          </cell>
          <cell r="D62" t="str">
            <v>YANEZ ALMEIDA</v>
          </cell>
          <cell r="E62" t="str">
            <v>eduardyanez02@gmail.com</v>
          </cell>
          <cell r="F62" t="str">
            <v>LOWELL</v>
          </cell>
          <cell r="G62" t="str">
            <v>OPERACIONES</v>
          </cell>
          <cell r="H62" t="str">
            <v>AYUDANTE DE PERFORACIÓN</v>
          </cell>
          <cell r="I62" t="str">
            <v>OPERATIVO</v>
          </cell>
          <cell r="J62" t="str">
            <v>0922979190</v>
          </cell>
          <cell r="K62" t="str">
            <v>ABAD SUAREZ DOUGLAS MICHAEL</v>
          </cell>
          <cell r="N62" t="str">
            <v>SIN GENTE OPERATIVO</v>
          </cell>
        </row>
        <row r="63">
          <cell r="B63" t="str">
            <v>1950052462</v>
          </cell>
          <cell r="C63" t="str">
            <v>WALTER GEOVANNY</v>
          </cell>
          <cell r="D63" t="str">
            <v xml:space="preserve">MINGA ABRIGO </v>
          </cell>
          <cell r="E63" t="str">
            <v>geovannymingao@gmail.com</v>
          </cell>
          <cell r="F63" t="str">
            <v>LOWELL</v>
          </cell>
          <cell r="G63" t="str">
            <v>OPERACIONES</v>
          </cell>
          <cell r="H63" t="str">
            <v>AYUDANTE DE PERFORACIÓN</v>
          </cell>
          <cell r="I63" t="str">
            <v>OPERATIVO</v>
          </cell>
          <cell r="J63" t="str">
            <v>0802195644</v>
          </cell>
          <cell r="K63" t="str">
            <v>CASTILLO BARBOZA BARBOZA MARCOS</v>
          </cell>
          <cell r="N63" t="str">
            <v>SIN GENTE OPERATIVO</v>
          </cell>
        </row>
        <row r="64">
          <cell r="B64" t="str">
            <v>1400963334</v>
          </cell>
          <cell r="C64" t="str">
            <v>JHON FROILAN</v>
          </cell>
          <cell r="D64" t="str">
            <v xml:space="preserve">ROJAS ROJAS </v>
          </cell>
          <cell r="E64" t="str">
            <v>rjohjoans@gmail.com</v>
          </cell>
          <cell r="F64" t="str">
            <v>LOWELL</v>
          </cell>
          <cell r="G64" t="str">
            <v>OPERACIONES</v>
          </cell>
          <cell r="H64" t="str">
            <v>AYUDANTE DE PERFORACIÓN</v>
          </cell>
          <cell r="I64" t="str">
            <v>OPERATIVO</v>
          </cell>
          <cell r="J64" t="str">
            <v>0802195644</v>
          </cell>
          <cell r="K64" t="str">
            <v>CASTILLO BARBOZA BARBOZA MARCOS</v>
          </cell>
          <cell r="N64" t="str">
            <v>SIN GENTE OPERATIVO</v>
          </cell>
        </row>
        <row r="65">
          <cell r="B65" t="str">
            <v>0106356595</v>
          </cell>
          <cell r="C65" t="str">
            <v>JULIO CESAR</v>
          </cell>
          <cell r="D65" t="str">
            <v xml:space="preserve">SUAREZ SAQUINAULA </v>
          </cell>
          <cell r="E65" t="str">
            <v xml:space="preserve">suarezjulio33@yahoo.com </v>
          </cell>
          <cell r="F65" t="str">
            <v>LOWELL</v>
          </cell>
          <cell r="G65" t="str">
            <v>OPERACIONES</v>
          </cell>
          <cell r="H65" t="str">
            <v>AYUDANTE DE PERFORACIÓN</v>
          </cell>
          <cell r="I65" t="str">
            <v>OPERATIVO</v>
          </cell>
          <cell r="J65" t="str">
            <v>0802195644</v>
          </cell>
          <cell r="K65" t="str">
            <v>CASTILLO BARBOZA BARBOZA MARCOS</v>
          </cell>
          <cell r="N65" t="str">
            <v>SIN GENTE OPERATIVO</v>
          </cell>
        </row>
        <row r="66">
          <cell r="B66" t="str">
            <v>1722891700</v>
          </cell>
          <cell r="C66" t="str">
            <v>DARWIN EFRAIN</v>
          </cell>
          <cell r="D66" t="str">
            <v>CUYO VEGA</v>
          </cell>
          <cell r="E66" t="str">
            <v>darwincuyovega@gmail.com</v>
          </cell>
          <cell r="F66" t="str">
            <v>LOWELL - MACAS</v>
          </cell>
          <cell r="G66" t="str">
            <v>HSE</v>
          </cell>
          <cell r="H66" t="str">
            <v>ASISTENTE HSE PROYECTO</v>
          </cell>
          <cell r="I66" t="str">
            <v>ADMINISTRATIVO</v>
          </cell>
          <cell r="J66" t="str">
            <v>1758217416</v>
          </cell>
          <cell r="K66" t="str">
            <v>SOLORZANO PUENTES NEFFER</v>
          </cell>
          <cell r="N66" t="str">
            <v>SIN GENTE ADMINISTRATIVO</v>
          </cell>
        </row>
        <row r="67">
          <cell r="B67" t="str">
            <v>0925807794</v>
          </cell>
          <cell r="C67" t="str">
            <v>KLEBER JIMMY</v>
          </cell>
          <cell r="D67" t="str">
            <v>HERNANDEZ CRISTOBAL</v>
          </cell>
          <cell r="E67" t="str">
            <v>kleber-spam@hotmail.com</v>
          </cell>
          <cell r="F67" t="str">
            <v>LOWELL - MACAS</v>
          </cell>
          <cell r="G67" t="str">
            <v>LOGÍSTICA</v>
          </cell>
          <cell r="H67" t="str">
            <v>LOGÍSTICA DE PROYECTO</v>
          </cell>
          <cell r="I67" t="str">
            <v>ADMINISTRATIVO</v>
          </cell>
          <cell r="J67" t="str">
            <v>1758751307</v>
          </cell>
          <cell r="K67" t="str">
            <v>SIERRA OSORIO DIEGO FERNANDO</v>
          </cell>
          <cell r="N67" t="str">
            <v>LÍDER ADVO JEFATURA COORD</v>
          </cell>
        </row>
        <row r="68">
          <cell r="B68" t="str">
            <v>1105688301</v>
          </cell>
          <cell r="C68" t="str">
            <v>JESUS ALBERTO</v>
          </cell>
          <cell r="D68" t="str">
            <v>OBELENCIO MOROCHO</v>
          </cell>
          <cell r="E68" t="str">
            <v>albres94_@live.com</v>
          </cell>
          <cell r="F68" t="str">
            <v>LOWELL - MACAS</v>
          </cell>
          <cell r="G68" t="str">
            <v>LOGÍSTICA</v>
          </cell>
          <cell r="H68" t="str">
            <v>CONDUCTOR LOGÍSTICO</v>
          </cell>
          <cell r="I68" t="str">
            <v>OPERATIVO</v>
          </cell>
          <cell r="J68" t="str">
            <v>0925807794</v>
          </cell>
          <cell r="K68" t="str">
            <v>HERNANDEZ CRISTOBAL KLEBER JIMMY</v>
          </cell>
          <cell r="N68" t="str">
            <v>SIN GENTE OPERATIVO</v>
          </cell>
        </row>
        <row r="69">
          <cell r="B69" t="str">
            <v>1804031977</v>
          </cell>
          <cell r="C69" t="str">
            <v>LUIS EFRAIN</v>
          </cell>
          <cell r="D69" t="str">
            <v>BARROSO MASAQUIZA</v>
          </cell>
          <cell r="E69" t="str">
            <v>luisbarroso_19@hotmail.com</v>
          </cell>
          <cell r="F69" t="str">
            <v>PALMAR</v>
          </cell>
          <cell r="G69" t="str">
            <v>LOGÍSTICA</v>
          </cell>
          <cell r="H69" t="str">
            <v>CONDUCTOR LOGÍSTICO</v>
          </cell>
          <cell r="I69" t="str">
            <v>OPERATIVO</v>
          </cell>
          <cell r="J69" t="str">
            <v>1720893492</v>
          </cell>
          <cell r="K69" t="str">
            <v>CODENA SIMBAÑA FRANCISCO JAVIER</v>
          </cell>
          <cell r="N69" t="str">
            <v>SIN GENTE OPERATIVO</v>
          </cell>
        </row>
        <row r="70">
          <cell r="B70" t="str">
            <v>1003919303</v>
          </cell>
          <cell r="C70" t="str">
            <v>EDISON GERMANICO</v>
          </cell>
          <cell r="D70" t="str">
            <v>CALDERON CEVALLOS</v>
          </cell>
          <cell r="E70" t="str">
            <v>calderonedison1991@hotmail.com</v>
          </cell>
          <cell r="F70" t="str">
            <v>PALMAR</v>
          </cell>
          <cell r="G70" t="str">
            <v>OPERACIONES</v>
          </cell>
          <cell r="H70" t="str">
            <v>AYUDANTE DE PERFORACIÓN</v>
          </cell>
          <cell r="I70" t="str">
            <v>OPERATIVO</v>
          </cell>
          <cell r="J70" t="str">
            <v>1900230069</v>
          </cell>
          <cell r="K70" t="str">
            <v>JUMBO MERINO MANUEL EDMUNDO</v>
          </cell>
          <cell r="N70" t="str">
            <v>SIN GENTE OPERATIVO</v>
          </cell>
        </row>
        <row r="71">
          <cell r="B71" t="str">
            <v>1713423430</v>
          </cell>
          <cell r="C71" t="str">
            <v>DAVID ALBERTO</v>
          </cell>
          <cell r="D71" t="str">
            <v>CISNEROS MENDIETA</v>
          </cell>
          <cell r="E71" t="str">
            <v>davidcisneros1517@gmail.com</v>
          </cell>
          <cell r="F71" t="str">
            <v>PALMAR</v>
          </cell>
          <cell r="G71" t="str">
            <v>LOGÍSTICA</v>
          </cell>
          <cell r="H71" t="str">
            <v>LOGÍSTICA DE PROYECTO</v>
          </cell>
          <cell r="I71" t="str">
            <v>ADMINISTRATIVO</v>
          </cell>
          <cell r="J71" t="str">
            <v>1758751307</v>
          </cell>
          <cell r="K71" t="str">
            <v>SIERRA OSORIO DIEGO FERNANDO</v>
          </cell>
          <cell r="N71" t="str">
            <v>LÍDER ADVO JEFATURA COORD</v>
          </cell>
        </row>
        <row r="72">
          <cell r="B72" t="str">
            <v>1720893492</v>
          </cell>
          <cell r="C72" t="str">
            <v>FRANCISCO JAVIER</v>
          </cell>
          <cell r="D72" t="str">
            <v>CODENA SIMBAÑA</v>
          </cell>
          <cell r="E72" t="str">
            <v>codenafrancisco@gmail.com</v>
          </cell>
          <cell r="F72" t="str">
            <v>PALMAR</v>
          </cell>
          <cell r="G72" t="str">
            <v>LOGÍSTICA</v>
          </cell>
          <cell r="H72" t="str">
            <v>LOGÍSTICA DE PROYECTO</v>
          </cell>
          <cell r="I72" t="str">
            <v>ADMINISTRATIVO</v>
          </cell>
          <cell r="J72" t="str">
            <v>1758751307</v>
          </cell>
          <cell r="K72" t="str">
            <v>SIERRA OSORIO DIEGO FERNANDO</v>
          </cell>
          <cell r="N72" t="str">
            <v>LÍDER ADVO JEFATURA COORD</v>
          </cell>
        </row>
        <row r="73">
          <cell r="B73" t="str">
            <v>1900541192</v>
          </cell>
          <cell r="C73" t="str">
            <v>GREDY GEOVANNY</v>
          </cell>
          <cell r="D73" t="str">
            <v>DAVILA UGIANDA</v>
          </cell>
          <cell r="E73" t="str">
            <v>gredavila1993@gmail.com</v>
          </cell>
          <cell r="F73" t="str">
            <v>PALMAR</v>
          </cell>
          <cell r="G73" t="str">
            <v>LOGÍSTICA</v>
          </cell>
          <cell r="H73" t="str">
            <v>CONDUCTOR LOGÍSTICO</v>
          </cell>
          <cell r="I73" t="str">
            <v>OPERATIVO</v>
          </cell>
          <cell r="J73" t="str">
            <v>1720893492</v>
          </cell>
          <cell r="K73" t="str">
            <v>CODENA SIMBAÑA FRANCISCO JAVIER</v>
          </cell>
          <cell r="N73" t="str">
            <v>SIN GENTE OPERATIVO</v>
          </cell>
        </row>
        <row r="74">
          <cell r="B74" t="str">
            <v>1724767759</v>
          </cell>
          <cell r="C74" t="str">
            <v>BRIAN SANTIAGO</v>
          </cell>
          <cell r="D74" t="str">
            <v>ESPINOZA ZURA</v>
          </cell>
          <cell r="E74" t="str">
            <v>santiagoespinel334@gmail.com</v>
          </cell>
          <cell r="F74" t="str">
            <v>PALMAR</v>
          </cell>
          <cell r="G74" t="str">
            <v>OPERACIONES</v>
          </cell>
          <cell r="H74" t="str">
            <v>OPERADOR IRON HORSE</v>
          </cell>
          <cell r="I74" t="str">
            <v>OPERATIVO</v>
          </cell>
          <cell r="J74" t="str">
            <v>1900230069</v>
          </cell>
          <cell r="K74" t="str">
            <v>JUMBO MERINO MANUEL EDMUNDO</v>
          </cell>
          <cell r="N74" t="str">
            <v>SIN GENTE OPERATIVO</v>
          </cell>
        </row>
        <row r="75">
          <cell r="B75" t="str">
            <v>0803205624</v>
          </cell>
          <cell r="C75" t="str">
            <v>JAIRO ANDRES</v>
          </cell>
          <cell r="D75" t="str">
            <v>FARIAS ESTUPIÑAN</v>
          </cell>
          <cell r="E75" t="str">
            <v>jairoandres96@outlook.es</v>
          </cell>
          <cell r="F75" t="str">
            <v>PALMAR</v>
          </cell>
          <cell r="G75" t="str">
            <v>MANTENIMIENTO</v>
          </cell>
          <cell r="H75" t="str">
            <v>MECÁNICO / MECÁNICO DE PROYECTO</v>
          </cell>
          <cell r="I75" t="str">
            <v>TÉCNICO</v>
          </cell>
          <cell r="J75" t="str">
            <v>1723292031</v>
          </cell>
          <cell r="K75" t="str">
            <v>AREVALO CELI ESTEBAN ANDRES</v>
          </cell>
          <cell r="N75" t="str">
            <v>SIN GENTE TÉCNICO</v>
          </cell>
        </row>
        <row r="76">
          <cell r="B76" t="str">
            <v>0202067740</v>
          </cell>
          <cell r="C76" t="str">
            <v>SEGUNDO JOSE</v>
          </cell>
          <cell r="D76" t="str">
            <v>FIGUEROA ESCOBAR</v>
          </cell>
          <cell r="E76" t="str">
            <v>segundo.97@hotmail.com</v>
          </cell>
          <cell r="F76" t="str">
            <v>PALMAR</v>
          </cell>
          <cell r="G76" t="str">
            <v>HSE</v>
          </cell>
          <cell r="H76" t="str">
            <v>ASISTENTE HSE PROYECTO</v>
          </cell>
          <cell r="I76" t="str">
            <v>ADMINISTRATIVO</v>
          </cell>
          <cell r="J76" t="str">
            <v>1758217416</v>
          </cell>
          <cell r="K76" t="str">
            <v>SOLORZANO PUENTES NEFFER</v>
          </cell>
          <cell r="N76" t="str">
            <v>SIN GENTE ADMINISTRATIVO</v>
          </cell>
        </row>
        <row r="77">
          <cell r="B77" t="str">
            <v>1004858559</v>
          </cell>
          <cell r="C77" t="str">
            <v>RICHARD ALEXANDER</v>
          </cell>
          <cell r="D77" t="str">
            <v>GARZON VALLEJOS</v>
          </cell>
          <cell r="E77" t="str">
            <v>richardilgarzon@gmail.com</v>
          </cell>
          <cell r="F77" t="str">
            <v>PALMAR</v>
          </cell>
          <cell r="G77" t="str">
            <v>OPERACIONES</v>
          </cell>
          <cell r="H77" t="str">
            <v>PERFORISTA</v>
          </cell>
          <cell r="I77" t="str">
            <v>TÉCNICO</v>
          </cell>
          <cell r="J77" t="str">
            <v>1900230069</v>
          </cell>
          <cell r="K77" t="str">
            <v>JUMBO MERINO MANUEL EDMUNDO</v>
          </cell>
          <cell r="N77" t="str">
            <v>SIN GENTE TÉCNICO</v>
          </cell>
        </row>
        <row r="78">
          <cell r="B78" t="str">
            <v>1005320187</v>
          </cell>
          <cell r="C78" t="str">
            <v>EDWIN GUSTAVO</v>
          </cell>
          <cell r="D78" t="str">
            <v>HERMOZA HUERTAS</v>
          </cell>
          <cell r="E78" t="str">
            <v>gustavohermoza08@gmail.com</v>
          </cell>
          <cell r="F78" t="str">
            <v>PALMAR</v>
          </cell>
          <cell r="G78" t="str">
            <v>OPERACIONES</v>
          </cell>
          <cell r="H78" t="str">
            <v>AYUDANTE DE PERFORACIÓN</v>
          </cell>
          <cell r="I78" t="str">
            <v>OPERATIVO</v>
          </cell>
          <cell r="J78" t="str">
            <v>1900230069</v>
          </cell>
          <cell r="K78" t="str">
            <v>JUMBO MERINO MANUEL EDMUNDO</v>
          </cell>
          <cell r="N78" t="str">
            <v>SIN GENTE OPERATIVO</v>
          </cell>
        </row>
        <row r="79">
          <cell r="B79" t="str">
            <v>1900230069</v>
          </cell>
          <cell r="C79" t="str">
            <v>MANUEL EDMUNDO</v>
          </cell>
          <cell r="D79" t="str">
            <v>JUMBO MERINO</v>
          </cell>
          <cell r="E79" t="str">
            <v>manueljumer@live.com.ar</v>
          </cell>
          <cell r="F79" t="str">
            <v>PALMAR</v>
          </cell>
          <cell r="G79" t="str">
            <v>OPERACIONES</v>
          </cell>
          <cell r="H79" t="str">
            <v>SUPERVISOR DE PROYECTO</v>
          </cell>
          <cell r="I79" t="str">
            <v>TÉCNICO</v>
          </cell>
          <cell r="J79" t="str">
            <v>1718485111</v>
          </cell>
          <cell r="K79" t="str">
            <v>VACA ORTIZ CARLOS EDUARDO</v>
          </cell>
          <cell r="N79" t="str">
            <v>LÍDER TÉCNICO JEFATURA COORD</v>
          </cell>
        </row>
        <row r="80">
          <cell r="B80" t="str">
            <v>0923604318</v>
          </cell>
          <cell r="C80" t="str">
            <v>KIMBERLIN DEANNA</v>
          </cell>
          <cell r="D80" t="str">
            <v>LOPEZ CALVOPIÑA</v>
          </cell>
          <cell r="E80" t="str">
            <v>kimberlinlopezc@gmail.com</v>
          </cell>
          <cell r="F80" t="str">
            <v>PALMAR</v>
          </cell>
          <cell r="G80" t="str">
            <v>HSE</v>
          </cell>
          <cell r="H80" t="str">
            <v>ASISTENTE HSE PROYECTO</v>
          </cell>
          <cell r="I80" t="str">
            <v>ADMINISTRATIVO</v>
          </cell>
          <cell r="J80" t="str">
            <v>1758217416</v>
          </cell>
          <cell r="K80" t="str">
            <v>SOLORZANO PUENTES NEFFER</v>
          </cell>
          <cell r="N80" t="str">
            <v>SIN GENTE ADMINISTRATIVO</v>
          </cell>
        </row>
        <row r="81">
          <cell r="B81" t="str">
            <v>1751137918</v>
          </cell>
          <cell r="C81" t="str">
            <v>KEVIN JOEL</v>
          </cell>
          <cell r="D81" t="str">
            <v>MALAN QUISHPE</v>
          </cell>
          <cell r="E81" t="str">
            <v>kevinmalan2000@gmail.com</v>
          </cell>
          <cell r="F81" t="str">
            <v>PALMAR</v>
          </cell>
          <cell r="G81" t="str">
            <v>MANTENIMIENTO</v>
          </cell>
          <cell r="H81" t="str">
            <v>MECÁNICO / MECÁNICO DE PROYECTO</v>
          </cell>
          <cell r="I81" t="str">
            <v>TÉCNICO</v>
          </cell>
          <cell r="J81" t="str">
            <v>1723292031</v>
          </cell>
          <cell r="K81" t="str">
            <v>AREVALO CELI ESTEBAN ANDRES</v>
          </cell>
          <cell r="N81" t="str">
            <v>SIN GENTE TÉCNICO</v>
          </cell>
        </row>
        <row r="82">
          <cell r="B82" t="str">
            <v>1721989786</v>
          </cell>
          <cell r="C82" t="str">
            <v>JUAN CARLOS</v>
          </cell>
          <cell r="D82" t="str">
            <v>NIETO QUEZADA</v>
          </cell>
          <cell r="E82" t="str">
            <v>jc.nieto.chichero2021@gmail.com</v>
          </cell>
          <cell r="F82" t="str">
            <v>PALMAR</v>
          </cell>
          <cell r="G82" t="str">
            <v>OPERACIONES</v>
          </cell>
          <cell r="H82" t="str">
            <v>AYUDANTE DE PERFORACIÓN</v>
          </cell>
          <cell r="I82" t="str">
            <v>OPERATIVO</v>
          </cell>
          <cell r="J82" t="str">
            <v>1760507770</v>
          </cell>
          <cell r="K82" t="str">
            <v>CASTILLO MORALES JUAN CARLOS</v>
          </cell>
          <cell r="N82" t="str">
            <v>SIN GENTE OPERATIVO</v>
          </cell>
        </row>
        <row r="83">
          <cell r="B83" t="str">
            <v>1721702817</v>
          </cell>
          <cell r="C83" t="str">
            <v>GUIDO PATRICIO</v>
          </cell>
          <cell r="D83" t="str">
            <v>NOGALES AGUILAR</v>
          </cell>
          <cell r="E83" t="str">
            <v>patricionogales1721@gmail.com</v>
          </cell>
          <cell r="F83" t="str">
            <v>PALMAR</v>
          </cell>
          <cell r="G83" t="str">
            <v>OPERACIONES</v>
          </cell>
          <cell r="H83" t="str">
            <v>AYUDANTE DE PERFORACIÓN</v>
          </cell>
          <cell r="I83" t="str">
            <v>OPERATIVO</v>
          </cell>
          <cell r="J83" t="str">
            <v>1900230069</v>
          </cell>
          <cell r="K83" t="str">
            <v>JUMBO MERINO MANUEL EDMUNDO</v>
          </cell>
          <cell r="N83" t="str">
            <v>SIN GENTE OPERATIVO</v>
          </cell>
        </row>
        <row r="84">
          <cell r="B84" t="str">
            <v>0702927351</v>
          </cell>
          <cell r="C84" t="str">
            <v>HERMAN GONZALO</v>
          </cell>
          <cell r="D84" t="str">
            <v>ROMERO SOTO</v>
          </cell>
          <cell r="E84" t="str">
            <v>herman_soto_@hotmail.com</v>
          </cell>
          <cell r="F84" t="str">
            <v>BRAMADEROS</v>
          </cell>
          <cell r="G84" t="str">
            <v>OPERACIONES</v>
          </cell>
          <cell r="H84" t="str">
            <v>PERFORISTA</v>
          </cell>
          <cell r="I84" t="str">
            <v>TÉCNICO</v>
          </cell>
          <cell r="J84" t="str">
            <v>1760507770</v>
          </cell>
          <cell r="K84" t="str">
            <v>CASTILLO MORALES JUAN CARLOS</v>
          </cell>
          <cell r="N84" t="str">
            <v>SIN GENTE TÉCNICO</v>
          </cell>
        </row>
        <row r="85">
          <cell r="B85" t="str">
            <v>1728568849</v>
          </cell>
          <cell r="C85" t="str">
            <v>ALEX JEFFERSON</v>
          </cell>
          <cell r="D85" t="str">
            <v>SANCHEZ QUIROGA</v>
          </cell>
          <cell r="E85" t="str">
            <v>alexsanchezq@gmail.com</v>
          </cell>
          <cell r="F85" t="str">
            <v>PALMAR</v>
          </cell>
          <cell r="G85" t="str">
            <v>OPERACIONES</v>
          </cell>
          <cell r="H85" t="str">
            <v>OPERADOR IRON HORSE</v>
          </cell>
          <cell r="I85" t="str">
            <v>OPERATIVO</v>
          </cell>
          <cell r="J85" t="str">
            <v>1760507770</v>
          </cell>
          <cell r="K85" t="str">
            <v>CASTILLO MORALES JUAN CARLOS</v>
          </cell>
          <cell r="N85" t="str">
            <v>SIN GENTE OPERATIVO</v>
          </cell>
        </row>
        <row r="86">
          <cell r="B86" t="str">
            <v>1805532551</v>
          </cell>
          <cell r="C86" t="str">
            <v>DIEGO GEOVANNY</v>
          </cell>
          <cell r="D86" t="str">
            <v>TOAPANTA CAJAHUISHCA</v>
          </cell>
          <cell r="E86" t="str">
            <v>diego.toapanta2551@utc.edu.ec</v>
          </cell>
          <cell r="F86" t="str">
            <v>PALMAR</v>
          </cell>
          <cell r="G86" t="str">
            <v>MANTENIMIENTO</v>
          </cell>
          <cell r="H86" t="str">
            <v>MECÁNICO / MECÁNICO DE PROYECTO</v>
          </cell>
          <cell r="I86" t="str">
            <v>TÉCNICO</v>
          </cell>
          <cell r="J86" t="str">
            <v>1723292031</v>
          </cell>
          <cell r="K86" t="str">
            <v>AREVALO CELI ESTEBAN ANDRES</v>
          </cell>
          <cell r="N86" t="str">
            <v>SIN GENTE TÉCNICO</v>
          </cell>
        </row>
        <row r="87">
          <cell r="B87" t="str">
            <v>1005159247</v>
          </cell>
          <cell r="C87" t="str">
            <v>YARO RAMIRO</v>
          </cell>
          <cell r="D87" t="str">
            <v>TROYA ALBAREZ</v>
          </cell>
          <cell r="E87" t="str">
            <v>troyay511@gmail.com</v>
          </cell>
          <cell r="F87" t="str">
            <v>PALMAR</v>
          </cell>
          <cell r="G87" t="str">
            <v>OPERACIONES</v>
          </cell>
          <cell r="H87" t="str">
            <v>AYUDANTE DE PERFORACIÓN</v>
          </cell>
          <cell r="I87" t="str">
            <v>OPERATIVO</v>
          </cell>
          <cell r="J87" t="str">
            <v>1760507770</v>
          </cell>
          <cell r="K87" t="str">
            <v>CASTILLO MORALES JUAN CARLOS</v>
          </cell>
          <cell r="N87" t="str">
            <v>SIN GENTE OPERATIVO</v>
          </cell>
        </row>
        <row r="88">
          <cell r="B88" t="str">
            <v>0604934786</v>
          </cell>
          <cell r="C88" t="str">
            <v>JOSE MARCELO</v>
          </cell>
          <cell r="D88" t="str">
            <v>ALVARADO BORJA</v>
          </cell>
          <cell r="E88" t="str">
            <v>j.mab@hotmail.es</v>
          </cell>
          <cell r="F88" t="str">
            <v>PEGASUS</v>
          </cell>
          <cell r="G88" t="str">
            <v>HSE</v>
          </cell>
          <cell r="H88" t="str">
            <v>MÉDICO DE PROYECTO</v>
          </cell>
          <cell r="I88" t="str">
            <v>ADMINISTRATIVO</v>
          </cell>
          <cell r="J88" t="str">
            <v>1758751307</v>
          </cell>
          <cell r="K88" t="str">
            <v>SIERRA OSORIO DIEGO FERNANDO</v>
          </cell>
          <cell r="N88" t="str">
            <v>SIN GENTE ADMINISTRATIVO</v>
          </cell>
        </row>
        <row r="89">
          <cell r="B89" t="str">
            <v>1717802563</v>
          </cell>
          <cell r="C89" t="str">
            <v>FABRICIO NARCILO</v>
          </cell>
          <cell r="D89" t="str">
            <v>LUCAS LARA</v>
          </cell>
          <cell r="E89" t="str">
            <v>fabri8589@gmail.com</v>
          </cell>
          <cell r="F89" t="str">
            <v>PEGASUS</v>
          </cell>
          <cell r="G89" t="str">
            <v>LOGÍSTICA</v>
          </cell>
          <cell r="H89" t="str">
            <v>LOGÍSTICA DE PROYECTO</v>
          </cell>
          <cell r="I89" t="str">
            <v>ADMINISTRATIVO</v>
          </cell>
          <cell r="J89" t="str">
            <v>1758751307</v>
          </cell>
          <cell r="K89" t="str">
            <v>SIERRA OSORIO DIEGO FERNANDO</v>
          </cell>
          <cell r="N89" t="str">
            <v>LÍDER ADVO JEFATURA COORD</v>
          </cell>
        </row>
        <row r="90">
          <cell r="B90" t="str">
            <v>1400740831</v>
          </cell>
          <cell r="C90" t="str">
            <v>BYRON JAVIER</v>
          </cell>
          <cell r="D90" t="str">
            <v>RIVERA OCHOA</v>
          </cell>
          <cell r="E90" t="str">
            <v>byron12894@hotmail.com</v>
          </cell>
          <cell r="F90" t="str">
            <v>PEGASUS</v>
          </cell>
          <cell r="G90" t="str">
            <v>MANTENIMIENTO</v>
          </cell>
          <cell r="H90" t="str">
            <v>MECÁNICO / MECÁNICO DE PROYECTO</v>
          </cell>
          <cell r="I90" t="str">
            <v>TÉCNICO</v>
          </cell>
          <cell r="J90" t="str">
            <v>1723292031</v>
          </cell>
          <cell r="K90" t="str">
            <v>AREVALO CELI ESTEBAN ANDRES</v>
          </cell>
          <cell r="N90" t="str">
            <v>SIN GENTE TÉCNICO</v>
          </cell>
        </row>
        <row r="91">
          <cell r="B91" t="str">
            <v>0962435616</v>
          </cell>
          <cell r="C91" t="str">
            <v>ROBERTO ENRIQUE</v>
          </cell>
          <cell r="D91" t="str">
            <v>ROJAS RISQUEZ</v>
          </cell>
          <cell r="E91" t="str">
            <v>rerr20@gmail.com</v>
          </cell>
          <cell r="F91" t="str">
            <v>PEGASUS</v>
          </cell>
          <cell r="G91" t="str">
            <v>OPERACIONES</v>
          </cell>
          <cell r="H91" t="str">
            <v>SUPERVISOR DE PROYECTO</v>
          </cell>
          <cell r="I91" t="str">
            <v>TÉCNICO</v>
          </cell>
          <cell r="J91" t="str">
            <v>1718485111</v>
          </cell>
          <cell r="K91" t="str">
            <v>VACA ORTIZ CARLOS EDUARDO</v>
          </cell>
          <cell r="N91" t="str">
            <v>LÍDER TÉCNICO JEFATURA COORD</v>
          </cell>
        </row>
        <row r="92">
          <cell r="B92" t="str">
            <v>1723508717</v>
          </cell>
          <cell r="C92" t="str">
            <v>CHRISTIAN MARCELO</v>
          </cell>
          <cell r="D92" t="str">
            <v>SALTOS CARRASCO</v>
          </cell>
          <cell r="E92" t="str">
            <v>sachristian_95@hotmail.es</v>
          </cell>
          <cell r="F92" t="str">
            <v>PEGASUS</v>
          </cell>
          <cell r="G92" t="str">
            <v>HSE</v>
          </cell>
          <cell r="H92" t="str">
            <v>RESPONSABLE HSE</v>
          </cell>
          <cell r="I92" t="str">
            <v>ADMINISTRATIVO</v>
          </cell>
          <cell r="J92" t="str">
            <v>1758751307</v>
          </cell>
          <cell r="K92" t="str">
            <v>SIERRA OSORIO DIEGO FERNANDO</v>
          </cell>
          <cell r="N92" t="str">
            <v>LÍDER ADVO JEFATURA COORD</v>
          </cell>
        </row>
        <row r="93">
          <cell r="B93" t="str">
            <v>0503889644</v>
          </cell>
          <cell r="C93" t="str">
            <v>LENIN GUILLERMO</v>
          </cell>
          <cell r="D93" t="str">
            <v>CAICEDO RIVERA</v>
          </cell>
          <cell r="E93" t="str">
            <v>caicedo.lenin0@gmail.com</v>
          </cell>
          <cell r="F93" t="str">
            <v>SEDE CENTRAL</v>
          </cell>
          <cell r="G93" t="str">
            <v>OPERACIONES</v>
          </cell>
          <cell r="H93" t="str">
            <v>ASISTENTE DE OPERACIONES</v>
          </cell>
          <cell r="I93" t="str">
            <v>ADMINISTRATIVO</v>
          </cell>
          <cell r="J93" t="str">
            <v>0962435616</v>
          </cell>
          <cell r="K93" t="str">
            <v>ROJAS RISQUEZ ROBERTO ENRIQUE</v>
          </cell>
          <cell r="N93" t="str">
            <v>SIN GENTE A CARGO SUBLÍDER</v>
          </cell>
        </row>
        <row r="94">
          <cell r="B94" t="str">
            <v>1724738883</v>
          </cell>
          <cell r="C94" t="str">
            <v>MARIA JOSE</v>
          </cell>
          <cell r="D94" t="str">
            <v>CARCELEN MENDEZ</v>
          </cell>
          <cell r="E94" t="str">
            <v>cmmj996@gmail.com</v>
          </cell>
          <cell r="F94" t="str">
            <v>SEDE CENTRAL</v>
          </cell>
          <cell r="G94" t="str">
            <v>HSE</v>
          </cell>
          <cell r="H94" t="str">
            <v>ASISTENTE HSE ADMINISTRATIVO</v>
          </cell>
          <cell r="I94" t="str">
            <v>ADMINISTRATIVO</v>
          </cell>
          <cell r="J94" t="str">
            <v>1758751307</v>
          </cell>
          <cell r="K94" t="str">
            <v>SIERRA OSORIO DIEGO FERNANDO</v>
          </cell>
          <cell r="N94" t="str">
            <v>SIN GENTE ADMINISTRATIVO</v>
          </cell>
        </row>
        <row r="95">
          <cell r="B95" t="str">
            <v>1718976366</v>
          </cell>
          <cell r="C95" t="str">
            <v>MAYRA FERNANDA</v>
          </cell>
          <cell r="D95" t="str">
            <v>CASTRO QUELAL</v>
          </cell>
          <cell r="E95" t="str">
            <v>mayta84@gmail.com</v>
          </cell>
          <cell r="F95" t="str">
            <v>SEDE CENTRAL</v>
          </cell>
          <cell r="G95" t="str">
            <v>ADMINISTRATIVO Y FINANCIERO</v>
          </cell>
          <cell r="H95" t="str">
            <v>GERENTE ADMINISTRATIVO Y FINANCIERO</v>
          </cell>
          <cell r="I95" t="str">
            <v>DIRECTIVO</v>
          </cell>
          <cell r="J95" t="str">
            <v>1718485111</v>
          </cell>
          <cell r="K95" t="str">
            <v>VACA ORTIZ CARLOS EDUARDO</v>
          </cell>
          <cell r="N95" t="str">
            <v>LÍDER ADVO GERENTE</v>
          </cell>
        </row>
        <row r="96">
          <cell r="B96" t="str">
            <v>1750847541</v>
          </cell>
          <cell r="C96" t="str">
            <v>KATTY MARBEL</v>
          </cell>
          <cell r="D96" t="str">
            <v>CONFORME PACHECO</v>
          </cell>
          <cell r="E96" t="str">
            <v>marbel.conforme13@hotmail.com</v>
          </cell>
          <cell r="F96" t="str">
            <v>SEDE CENTRAL</v>
          </cell>
          <cell r="G96" t="str">
            <v>HSE</v>
          </cell>
          <cell r="H96" t="str">
            <v>ASISTENTE HSE ADMINISTRATIVO</v>
          </cell>
          <cell r="I96" t="str">
            <v>ADMINISTRATIVO</v>
          </cell>
          <cell r="J96" t="str">
            <v>1758751307</v>
          </cell>
          <cell r="K96" t="str">
            <v>SIERRA OSORIO DIEGO FERNANDO</v>
          </cell>
          <cell r="N96" t="str">
            <v>SIN GENTE ADMINISTRATIVO</v>
          </cell>
        </row>
        <row r="97">
          <cell r="B97" t="str">
            <v>1717668667</v>
          </cell>
          <cell r="C97" t="str">
            <v>VERONICA PATRICIA</v>
          </cell>
          <cell r="D97" t="str">
            <v>ESPINOSA LINCANGO</v>
          </cell>
          <cell r="E97" t="str">
            <v>pattyespinosa269@gmail.com</v>
          </cell>
          <cell r="F97" t="str">
            <v>SEDE CENTRAL</v>
          </cell>
          <cell r="G97" t="str">
            <v>CONTABLE</v>
          </cell>
          <cell r="H97" t="str">
            <v>ASISTENTE CONTABLE</v>
          </cell>
          <cell r="I97" t="str">
            <v>ADMINISTRATIVO</v>
          </cell>
          <cell r="J97" t="str">
            <v>1714952718</v>
          </cell>
          <cell r="K97" t="str">
            <v>GUACHAMIN ARAMBULO MARIBEL JACQUELINE</v>
          </cell>
          <cell r="N97" t="str">
            <v>SIN GENTE ADMINISTRATIVO</v>
          </cell>
        </row>
        <row r="98">
          <cell r="B98" t="str">
            <v>1728911254</v>
          </cell>
          <cell r="C98" t="str">
            <v>ERICK DAVID</v>
          </cell>
          <cell r="D98" t="str">
            <v>FRAY GARCIA</v>
          </cell>
          <cell r="E98" t="str">
            <v>erickfray16@gmail.com</v>
          </cell>
          <cell r="F98" t="str">
            <v>SEDE CENTRAL</v>
          </cell>
          <cell r="G98" t="str">
            <v>OPERACIONES</v>
          </cell>
          <cell r="H98" t="str">
            <v>ASISTENTE DE OPERACIONES</v>
          </cell>
          <cell r="I98" t="str">
            <v>ADMINISTRATIVO</v>
          </cell>
          <cell r="J98" t="str">
            <v>0962435616</v>
          </cell>
          <cell r="K98" t="str">
            <v>ROJAS RISQUEZ ROBERTO ENRIQUE</v>
          </cell>
          <cell r="N98" t="str">
            <v>SIN GENTE ADMINISTRATIVO</v>
          </cell>
        </row>
        <row r="99">
          <cell r="B99" t="str">
            <v>1714952718</v>
          </cell>
          <cell r="C99" t="str">
            <v>MARIBEL JACQUELINE</v>
          </cell>
          <cell r="D99" t="str">
            <v>GUACHAMIN ARAMBULO</v>
          </cell>
          <cell r="E99" t="str">
            <v>maribel_g1977@hotmail.com</v>
          </cell>
          <cell r="F99" t="str">
            <v>SEDE CENTRAL</v>
          </cell>
          <cell r="G99" t="str">
            <v>CONTABLE</v>
          </cell>
          <cell r="H99" t="str">
            <v>COORDINADOR CONTABLE</v>
          </cell>
          <cell r="I99" t="str">
            <v>DIRECTIVO</v>
          </cell>
          <cell r="J99" t="str">
            <v>1718976366</v>
          </cell>
          <cell r="K99" t="str">
            <v>CASTRO QUELAL MAYRA FERNANDA</v>
          </cell>
          <cell r="N99" t="str">
            <v>LÍDER ADVO JEFATURA COORD</v>
          </cell>
        </row>
        <row r="100">
          <cell r="B100" t="str">
            <v>0502652530</v>
          </cell>
          <cell r="C100" t="str">
            <v>PAULINA NICOLD</v>
          </cell>
          <cell r="D100" t="str">
            <v>GUTIERREZ AVILEZ</v>
          </cell>
          <cell r="E100" t="str">
            <v>nicoldga96@gmail.com</v>
          </cell>
          <cell r="F100" t="str">
            <v>SEDE CENTRAL</v>
          </cell>
          <cell r="G100" t="str">
            <v>HSE</v>
          </cell>
          <cell r="H100" t="str">
            <v>ASISTENTE HSE ADMINISTRATIVO</v>
          </cell>
          <cell r="I100" t="str">
            <v>ADMINISTRATIVO</v>
          </cell>
          <cell r="J100" t="str">
            <v>1758751307</v>
          </cell>
          <cell r="K100" t="str">
            <v>SIERRA OSORIO DIEGO FERNANDO</v>
          </cell>
          <cell r="N100" t="str">
            <v>SIN GENTE ADMINISTRATIVO</v>
          </cell>
        </row>
        <row r="101">
          <cell r="B101" t="str">
            <v>1722853163</v>
          </cell>
          <cell r="C101" t="str">
            <v>JOHANNA NATHALY</v>
          </cell>
          <cell r="D101" t="str">
            <v>GUZMAN LOPEZ</v>
          </cell>
          <cell r="E101" t="str">
            <v>johisnat@hotmail.com</v>
          </cell>
          <cell r="F101" t="str">
            <v>SEDE CENTRAL</v>
          </cell>
          <cell r="G101" t="str">
            <v>TALENTO HUMANO</v>
          </cell>
          <cell r="H101" t="str">
            <v>ASISTENTE DE TALENTO HUMANO</v>
          </cell>
          <cell r="I101" t="str">
            <v>ADMINISTRATIVO</v>
          </cell>
          <cell r="J101" t="str">
            <v>2100394812</v>
          </cell>
          <cell r="K101" t="str">
            <v>QUINTANILLA MONTEZUMA YESSENIA SOFIA</v>
          </cell>
          <cell r="N101" t="str">
            <v>SIN GENTE A CARGO SUBLÍDER</v>
          </cell>
        </row>
        <row r="102">
          <cell r="B102" t="str">
            <v>1750962142</v>
          </cell>
          <cell r="C102" t="str">
            <v>KARINA LIZETH</v>
          </cell>
          <cell r="D102" t="str">
            <v>JATIVA CAVIEDES</v>
          </cell>
          <cell r="E102" t="str">
            <v>karinajativalc@hotmail.com</v>
          </cell>
          <cell r="F102" t="str">
            <v>SEDE CENTRAL</v>
          </cell>
          <cell r="G102" t="str">
            <v>TALENTO HUMANO</v>
          </cell>
          <cell r="H102" t="str">
            <v>ASISTENTE DE TALENTO HUMANO</v>
          </cell>
          <cell r="I102" t="str">
            <v>ADMINISTRATIVO</v>
          </cell>
          <cell r="J102" t="str">
            <v>2100394812</v>
          </cell>
          <cell r="K102" t="str">
            <v>QUINTANILLA MONTEZUMA YESSENIA SOFIA</v>
          </cell>
          <cell r="N102" t="str">
            <v>SIN GENTE ADMINISTRATIVO</v>
          </cell>
        </row>
        <row r="103">
          <cell r="B103" t="str">
            <v>1721038220</v>
          </cell>
          <cell r="C103" t="str">
            <v>DIANA DEL ROCIO</v>
          </cell>
          <cell r="D103" t="str">
            <v>LOYO QUISPE</v>
          </cell>
          <cell r="E103" t="str">
            <v>dianachio88@hotmail.com</v>
          </cell>
          <cell r="F103" t="str">
            <v>SEDE CENTRAL</v>
          </cell>
          <cell r="G103" t="str">
            <v>CONTABLE</v>
          </cell>
          <cell r="H103" t="str">
            <v>ASISTENTE CONTABLE</v>
          </cell>
          <cell r="I103" t="str">
            <v>ADMINISTRATIVO</v>
          </cell>
          <cell r="J103" t="str">
            <v>1714952718</v>
          </cell>
          <cell r="K103" t="str">
            <v>GUACHAMIN ARAMBULO MARIBEL JACQUELINE</v>
          </cell>
          <cell r="N103" t="str">
            <v>SIN GENTE ADMINISTRATIVO</v>
          </cell>
        </row>
        <row r="104">
          <cell r="B104" t="str">
            <v>1725374779</v>
          </cell>
          <cell r="C104" t="str">
            <v>SARA DEL PILAR</v>
          </cell>
          <cell r="D104" t="str">
            <v>MORENO HARO</v>
          </cell>
          <cell r="E104" t="str">
            <v>sari210411@gmail.com</v>
          </cell>
          <cell r="F104" t="str">
            <v>SEDE CENTRAL</v>
          </cell>
          <cell r="G104" t="str">
            <v>TALENTO HUMANO</v>
          </cell>
          <cell r="H104" t="str">
            <v>ASISTENTE DE TALENTO HUMANO</v>
          </cell>
          <cell r="I104" t="str">
            <v>ADMINISTRATIVO</v>
          </cell>
          <cell r="J104" t="str">
            <v>2100394812</v>
          </cell>
          <cell r="K104" t="str">
            <v>QUINTANILLA MONTEZUMA YESSENIA SOFIA</v>
          </cell>
          <cell r="N104" t="str">
            <v>SIN GENTE A CARGO SUBLÍDER</v>
          </cell>
        </row>
        <row r="105">
          <cell r="B105" t="str">
            <v>1717826257</v>
          </cell>
          <cell r="C105" t="str">
            <v>KEVIN WALTER</v>
          </cell>
          <cell r="D105" t="str">
            <v>ORDOÑEZ ORDOÑEZ</v>
          </cell>
          <cell r="E105" t="str">
            <v>kevinvdj@hotmail.com</v>
          </cell>
          <cell r="F105" t="str">
            <v>SEDE CENTRAL</v>
          </cell>
          <cell r="G105" t="str">
            <v>LOGÍSTICA</v>
          </cell>
          <cell r="H105" t="str">
            <v>ASISTENTE DE LOGÍSTICA</v>
          </cell>
          <cell r="I105" t="str">
            <v>ADMINISTRATIVO</v>
          </cell>
          <cell r="J105" t="str">
            <v>1758751307</v>
          </cell>
          <cell r="K105" t="str">
            <v>SIERRA OSORIO DIEGO FERNANDO</v>
          </cell>
          <cell r="N105" t="str">
            <v>SIN GENTE ADMINISTRATIVO</v>
          </cell>
        </row>
        <row r="106">
          <cell r="B106" t="str">
            <v>1727979096</v>
          </cell>
          <cell r="C106" t="str">
            <v>IVAN ALEXANDER</v>
          </cell>
          <cell r="D106" t="str">
            <v>PEREZ VASQUEZ</v>
          </cell>
          <cell r="E106" t="str">
            <v>alexander12pp@hotmail.com</v>
          </cell>
          <cell r="F106" t="str">
            <v>SEDE CENTRAL</v>
          </cell>
          <cell r="G106" t="str">
            <v>ADMINISTRATIVO Y FINANCIERO</v>
          </cell>
          <cell r="H106" t="str">
            <v>PROFESIONAL EN TECNOLOGÍA</v>
          </cell>
          <cell r="I106" t="str">
            <v>ADMINISTRATIVO</v>
          </cell>
          <cell r="J106" t="str">
            <v>1718976366</v>
          </cell>
          <cell r="K106" t="str">
            <v>CASTRO QUELAL MAYRA FERNANDA</v>
          </cell>
          <cell r="N106" t="str">
            <v>SIN GENTE ADMINISTRATIVO</v>
          </cell>
        </row>
        <row r="107">
          <cell r="B107" t="str">
            <v>2100394812</v>
          </cell>
          <cell r="C107" t="str">
            <v>YESSENIA SOFIA</v>
          </cell>
          <cell r="D107" t="str">
            <v>QUINTANILLA MONTEZUMA</v>
          </cell>
          <cell r="E107" t="str">
            <v>qyessi.montezuma@gmail.com</v>
          </cell>
          <cell r="F107" t="str">
            <v>SEDE CENTRAL</v>
          </cell>
          <cell r="G107" t="str">
            <v>TALENTO HUMANO</v>
          </cell>
          <cell r="H107" t="str">
            <v>COORDINADOR DE TALENTO HUMANO</v>
          </cell>
          <cell r="I107" t="str">
            <v>DIRECTIVO</v>
          </cell>
          <cell r="J107" t="str">
            <v>1718976366</v>
          </cell>
          <cell r="K107" t="str">
            <v>CASTRO QUELAL MAYRA FERNANDA</v>
          </cell>
          <cell r="N107" t="str">
            <v>LÍDER ADVO JEFATURA COORD</v>
          </cell>
        </row>
        <row r="108">
          <cell r="B108" t="str">
            <v>1758751307</v>
          </cell>
          <cell r="C108" t="str">
            <v>DIEGO FERNANDO</v>
          </cell>
          <cell r="D108" t="str">
            <v>SIERRA OSORIO</v>
          </cell>
          <cell r="E108" t="str">
            <v>fernandosierra24@gmail.com</v>
          </cell>
          <cell r="F108" t="str">
            <v>SEDE CENTRAL</v>
          </cell>
          <cell r="G108" t="str">
            <v>HSE</v>
          </cell>
          <cell r="H108" t="str">
            <v>GERENTE HSE</v>
          </cell>
          <cell r="I108" t="str">
            <v>DIRECTIVO</v>
          </cell>
          <cell r="J108" t="str">
            <v>1718485111</v>
          </cell>
          <cell r="K108" t="str">
            <v>VACA ORTIZ CARLOS EDUARDO</v>
          </cell>
          <cell r="N108" t="str">
            <v>LÍDER ADVO GERENTE</v>
          </cell>
        </row>
        <row r="109">
          <cell r="B109" t="str">
            <v>1758217416</v>
          </cell>
          <cell r="C109" t="str">
            <v>NEFFER</v>
          </cell>
          <cell r="D109" t="str">
            <v>SOLORZANO PUENTES</v>
          </cell>
          <cell r="E109" t="str">
            <v>nsp1423@gmail.com</v>
          </cell>
          <cell r="F109" t="str">
            <v>SEDE CENTRAL</v>
          </cell>
          <cell r="G109" t="str">
            <v>HSE</v>
          </cell>
          <cell r="H109" t="str">
            <v>ASISTENTE HSE ADMINISTRATIVO</v>
          </cell>
          <cell r="I109" t="str">
            <v>ADMINISTRATIVO</v>
          </cell>
          <cell r="J109" t="str">
            <v>1758751307</v>
          </cell>
          <cell r="K109" t="str">
            <v>SIERRA OSORIO DIEGO FERNANDO</v>
          </cell>
          <cell r="N109" t="str">
            <v>SIN GENTE A CARGO SUBLÍDER</v>
          </cell>
        </row>
        <row r="110">
          <cell r="B110" t="str">
            <v>1713906012</v>
          </cell>
          <cell r="C110" t="str">
            <v>DORYS JEANNETH</v>
          </cell>
          <cell r="D110" t="str">
            <v>VARGAS APUNTES</v>
          </cell>
          <cell r="E110" t="str">
            <v>jeanneth01vargas@gmail.com</v>
          </cell>
          <cell r="F110" t="str">
            <v>SEDE CENTRAL</v>
          </cell>
          <cell r="G110" t="str">
            <v>CONTABLE</v>
          </cell>
          <cell r="H110" t="str">
            <v>ASISTENTE CONTABLE</v>
          </cell>
          <cell r="I110" t="str">
            <v>ADMINISTRATIVO</v>
          </cell>
          <cell r="J110" t="str">
            <v>1714952718</v>
          </cell>
          <cell r="K110" t="str">
            <v>GUACHAMIN ARAMBULO MARIBEL JACQUELINE</v>
          </cell>
          <cell r="N110" t="str">
            <v>SIN GENTE A CARGO SUBLÍDER</v>
          </cell>
        </row>
        <row r="111">
          <cell r="B111" t="str">
            <v>1716082324</v>
          </cell>
          <cell r="C111" t="str">
            <v>ROMMEL FABIAN</v>
          </cell>
          <cell r="D111" t="str">
            <v>MEJIA CARDENAS</v>
          </cell>
          <cell r="E111" t="str">
            <v>rommel.mejia.c@outlook.com</v>
          </cell>
          <cell r="F111" t="str">
            <v>SEDE CENTRAL</v>
          </cell>
          <cell r="G111" t="str">
            <v>HSE</v>
          </cell>
          <cell r="H111" t="str">
            <v>RESPONSABLE HSE</v>
          </cell>
          <cell r="I111" t="str">
            <v>ADMINISTRATIVO</v>
          </cell>
          <cell r="J111" t="str">
            <v>1758751307</v>
          </cell>
          <cell r="K111" t="str">
            <v>SIERRA OSORIO DIEGO FERNANDO</v>
          </cell>
          <cell r="N111" t="str">
            <v>LÍDER ADVO JEFATURA COORD</v>
          </cell>
        </row>
        <row r="112">
          <cell r="B112" t="str">
            <v>1718485111</v>
          </cell>
          <cell r="C112" t="str">
            <v>CARLOS EDUARDO</v>
          </cell>
          <cell r="D112" t="str">
            <v>VACA ORTIZ</v>
          </cell>
          <cell r="E112" t="str">
            <v>carlosvacaortiz@gmail.com</v>
          </cell>
          <cell r="F112" t="str">
            <v>SEDE CENTRAL</v>
          </cell>
          <cell r="G112" t="str">
            <v>GERENCIA</v>
          </cell>
          <cell r="H112" t="str">
            <v>GERENCIA GENERAL</v>
          </cell>
          <cell r="I112" t="str">
            <v>DIRECTIVO</v>
          </cell>
        </row>
        <row r="113">
          <cell r="B113" t="str">
            <v>0912167301</v>
          </cell>
          <cell r="C113" t="str">
            <v>JIMMY ARMANDO</v>
          </cell>
          <cell r="D113" t="str">
            <v>ABAD SUAREZ</v>
          </cell>
          <cell r="E113" t="str">
            <v>jimmy.hendrix@hotmail.es</v>
          </cell>
          <cell r="F113" t="str">
            <v>TIERRAS COLORADAS</v>
          </cell>
          <cell r="G113" t="str">
            <v>OPERACIONES</v>
          </cell>
          <cell r="H113" t="str">
            <v>SUPERVISOR DE PROYECTO</v>
          </cell>
          <cell r="I113" t="str">
            <v>TÉCNICO</v>
          </cell>
          <cell r="J113" t="str">
            <v>0962435616</v>
          </cell>
          <cell r="K113" t="str">
            <v>ROJAS RISQUEZ ROBERTO ENRIQUE</v>
          </cell>
          <cell r="N113" t="str">
            <v>LÍDER TÉCNICO JEFATURA COORD</v>
          </cell>
        </row>
        <row r="114">
          <cell r="B114" t="str">
            <v>1760544310</v>
          </cell>
          <cell r="C114" t="str">
            <v>JIMENEZ FERNANDO</v>
          </cell>
          <cell r="D114" t="str">
            <v>CIFUENTES JIMENEZ</v>
          </cell>
          <cell r="E114" t="str">
            <v>fercifu0827@hotmail.com</v>
          </cell>
          <cell r="F114" t="str">
            <v>PALMAR</v>
          </cell>
          <cell r="G114" t="str">
            <v>OPERACIONES</v>
          </cell>
          <cell r="H114" t="str">
            <v>PERFORISTA</v>
          </cell>
          <cell r="I114" t="str">
            <v>TÉCNICO</v>
          </cell>
          <cell r="J114" t="str">
            <v>0103035580</v>
          </cell>
          <cell r="K114" t="str">
            <v>SANMARTIN MORA LUIS NELSON</v>
          </cell>
          <cell r="N114" t="str">
            <v>SIN GENTE TÉCNICO</v>
          </cell>
        </row>
        <row r="115">
          <cell r="B115" t="str">
            <v>1002680112</v>
          </cell>
          <cell r="C115" t="str">
            <v>DIEGO FERNANDO</v>
          </cell>
          <cell r="D115" t="str">
            <v>CIFUENTES TAFUR</v>
          </cell>
          <cell r="E115" t="str">
            <v>diegocifuentes85@hotmail.com</v>
          </cell>
          <cell r="F115" t="str">
            <v>TIERRAS COLORADAS</v>
          </cell>
          <cell r="G115" t="str">
            <v>LOGÍSTICA</v>
          </cell>
          <cell r="H115" t="str">
            <v>LOGÍSTICA DE PROYECTO</v>
          </cell>
          <cell r="I115" t="str">
            <v>ADMINISTRATIVO</v>
          </cell>
          <cell r="J115" t="str">
            <v>1758751307</v>
          </cell>
          <cell r="K115" t="str">
            <v>SIERRA OSORIO DIEGO FERNANDO</v>
          </cell>
          <cell r="N115" t="str">
            <v>LÍDER ADVO JEFATURA COORD</v>
          </cell>
        </row>
        <row r="116">
          <cell r="B116" t="str">
            <v>0103035580</v>
          </cell>
          <cell r="C116" t="str">
            <v>LUIS NELSON</v>
          </cell>
          <cell r="D116" t="str">
            <v>SANMARTIN MORA</v>
          </cell>
          <cell r="E116" t="str">
            <v>sanmartin28_1969@hotmail.com</v>
          </cell>
          <cell r="F116" t="str">
            <v>TIERRAS COLORADAS</v>
          </cell>
          <cell r="G116" t="str">
            <v>OPERACIONES</v>
          </cell>
          <cell r="H116" t="str">
            <v>SUPERVISOR DE PROYECTO</v>
          </cell>
          <cell r="I116" t="str">
            <v>TÉCNICO</v>
          </cell>
          <cell r="J116" t="str">
            <v>0962435616</v>
          </cell>
          <cell r="K116" t="str">
            <v>ROJAS RISQUEZ ROBERTO ENRIQUE</v>
          </cell>
          <cell r="N116" t="str">
            <v>LÍDER TÉCNICO JEFATURA COORD</v>
          </cell>
        </row>
        <row r="117">
          <cell r="B117" t="str">
            <v>1105615064</v>
          </cell>
          <cell r="C117" t="str">
            <v>LUZ DANIELA</v>
          </cell>
          <cell r="D117" t="str">
            <v>TORRES GUAMAN</v>
          </cell>
          <cell r="E117" t="str">
            <v>daniela.torres06@outlook.com</v>
          </cell>
          <cell r="F117" t="str">
            <v>TIERRAS COLORADAS</v>
          </cell>
          <cell r="G117" t="str">
            <v>HSE</v>
          </cell>
          <cell r="H117" t="str">
            <v>RESPONSABLE HSE</v>
          </cell>
          <cell r="I117" t="str">
            <v>ADMINISTRATIVO</v>
          </cell>
          <cell r="J117" t="str">
            <v>1758751307</v>
          </cell>
          <cell r="K117" t="str">
            <v>SIERRA OSORIO DIEGO FERNANDO</v>
          </cell>
          <cell r="N117" t="str">
            <v>LÍDER ADVO JEFATURA COORD</v>
          </cell>
        </row>
        <row r="118">
          <cell r="B118" t="str">
            <v>1400622369</v>
          </cell>
          <cell r="C118" t="str">
            <v>RONALD OSWALDO</v>
          </cell>
          <cell r="D118" t="str">
            <v>MARTINEZ NANTIPIA</v>
          </cell>
          <cell r="E118" t="str">
            <v>ronaldmart81@hotmail.com</v>
          </cell>
          <cell r="F118" t="str">
            <v>LOWELL</v>
          </cell>
          <cell r="G118" t="str">
            <v>OPERACIONES</v>
          </cell>
          <cell r="H118" t="str">
            <v>AYUDANTE DE PERFORACIÓN</v>
          </cell>
          <cell r="I118" t="str">
            <v>OPERATIVO</v>
          </cell>
          <cell r="J118" t="str">
            <v>0922979190</v>
          </cell>
          <cell r="K118" t="str">
            <v>ABAD SUAREZ DOUGLAS MICHAEL</v>
          </cell>
          <cell r="N118" t="str">
            <v>SIN GENTE OPERATIVO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119.682496875001" createdVersion="8" refreshedVersion="8" minRefreshableVersion="3" recordCount="133" xr:uid="{F7A90DCE-11F4-41D7-AF31-AB5B0F267A2B}">
  <cacheSource type="worksheet">
    <worksheetSource ref="A1:E1048576" sheet="Hoja1"/>
  </cacheSource>
  <cacheFields count="5">
    <cacheField name="NO. IDENTIFICACION EVALUADO" numFmtId="49">
      <sharedItems containsBlank="1" count="116">
        <s v="1723292031"/>
        <s v="1718976366"/>
        <s v="1714952718"/>
        <s v="2100394812"/>
        <s v="1758751307"/>
        <s v="1726476169"/>
        <s v="1722345426"/>
        <s v="0102413200"/>
        <s v="1722661939"/>
        <s v="1720026481"/>
        <s v="1004327084"/>
        <s v="1726025784"/>
        <s v="0350089140"/>
        <s v="1714058052"/>
        <s v="0502819287"/>
        <s v="1724411846"/>
        <s v="1723411540"/>
        <s v="1150564951"/>
        <s v="2300455546"/>
        <s v="0104184270"/>
        <s v="0703862201"/>
        <s v="1721186656"/>
        <s v="1105430639"/>
        <s v="1900832484"/>
        <s v="1723035380"/>
        <s v="0704418995"/>
        <s v="1900456441"/>
        <s v="0401578752"/>
        <s v="1103157622"/>
        <s v="1150865960"/>
        <s v="1150243952"/>
        <s v="1150416087"/>
        <s v="1900827997"/>
        <s v="1721932984"/>
        <s v="1900889476"/>
        <s v="1900891720"/>
        <s v="1720987658"/>
        <s v="1900742998"/>
        <s v="1716092414"/>
        <s v="1760507770"/>
        <s v="0922979190"/>
        <s v="0705233724"/>
        <s v="1725427924"/>
        <s v="1723340772"/>
        <s v="1720140688"/>
        <s v="1726210626"/>
        <s v="0802195644"/>
        <s v="1805030051"/>
        <s v="1400580898"/>
        <s v="AR374555"/>
        <s v="1717926891"/>
        <s v="0504329145"/>
        <s v="1724191596"/>
        <s v="1721629424"/>
        <s v="1004510630"/>
        <s v="1401046972"/>
        <s v="1724241813"/>
        <s v="0103488375"/>
        <s v="1723816789"/>
        <s v="1400608707"/>
        <s v="1950052868"/>
        <s v="0503146334"/>
        <s v="1400890552"/>
        <s v="1004102826"/>
        <s v="1950052462"/>
        <s v="1400963334"/>
        <s v="0106356595"/>
        <s v="1722891700"/>
        <s v="0925807794"/>
        <s v="1105688301"/>
        <s v="1804031977"/>
        <s v="1003919303"/>
        <s v="1713423430"/>
        <s v="1720893492"/>
        <s v="1900541192"/>
        <s v="1724767759"/>
        <s v="0803205624"/>
        <s v="0202067740"/>
        <s v="1004858559"/>
        <s v="1005320187"/>
        <s v="1900230069"/>
        <s v="0923604318"/>
        <s v="1751137918"/>
        <s v="1721989786"/>
        <s v="1721702817"/>
        <s v="0702927351"/>
        <s v="1728568849"/>
        <s v="1805532551"/>
        <s v="1005159247"/>
        <s v="0604934786"/>
        <s v="1717802563"/>
        <s v="1400740831"/>
        <s v="0962435616"/>
        <s v="1723508717"/>
        <s v="0503889644"/>
        <s v="1724738883"/>
        <s v="1750847541"/>
        <s v="1717668667"/>
        <s v="1728911254"/>
        <s v="0502652530"/>
        <s v="1722853163"/>
        <s v="1750962142"/>
        <s v="1721038220"/>
        <s v="1725374779"/>
        <s v="1717826257"/>
        <s v="1727979096"/>
        <s v="1758217416"/>
        <s v="1713906012"/>
        <s v="1716082324"/>
        <s v="0912167301"/>
        <s v="1760544310"/>
        <s v="1002680112"/>
        <s v="0103035580"/>
        <s v="1105615064"/>
        <s v="1400622369"/>
        <m/>
      </sharedItems>
    </cacheField>
    <cacheField name="NOMBRE EVALUADO" numFmtId="0">
      <sharedItems containsBlank="1"/>
    </cacheField>
    <cacheField name="NO. IDENTIFICACION EVALUADOR" numFmtId="49">
      <sharedItems containsBlank="1"/>
    </cacheField>
    <cacheField name="NOMBRE EVALUADOR" numFmtId="49">
      <sharedItems containsBlank="1"/>
    </cacheField>
    <cacheField name="RELACION" numFmtId="49">
      <sharedItems containsBlank="1" count="3">
        <s v="SUPERVISOR"/>
        <s v="PAR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">
  <r>
    <x v="0"/>
    <s v="AREVALO CELI ESTEBAN ANDRES"/>
    <s v="0302156534"/>
    <s v="SALTO JACHERO JUAN DIEGO"/>
    <x v="0"/>
  </r>
  <r>
    <x v="0"/>
    <s v="AREVALO CELI ESTEBAN ANDRES"/>
    <s v="1718485111"/>
    <s v="VACA ORTIZ CARLOS EDUARDO"/>
    <x v="1"/>
  </r>
  <r>
    <x v="0"/>
    <s v="AREVALO CELI ESTEBAN ANDRES"/>
    <s v="1718976366"/>
    <s v="CASTRO QUELAL MAYRA FERNANDA"/>
    <x v="1"/>
  </r>
  <r>
    <x v="0"/>
    <s v="AREVALO CELI ESTEBAN ANDRES"/>
    <s v="1758751307"/>
    <s v="SIERRA OSORIO DIEGO FERNANDO"/>
    <x v="1"/>
  </r>
  <r>
    <x v="0"/>
    <s v="AREVALO CELI ESTEBAN ANDRES"/>
    <s v="1714952718"/>
    <s v="GUACHAMIN ARAMBULO MARIBEL JACQUELINE"/>
    <x v="1"/>
  </r>
  <r>
    <x v="0"/>
    <s v="AREVALO CELI ESTEBAN ANDRES"/>
    <s v="2100394812"/>
    <s v="QUINTANILLA MONTEZUMA YESSENIA SOFIA"/>
    <x v="1"/>
  </r>
  <r>
    <x v="1"/>
    <s v="CASTRO QUELAL MAYRA FERNANDA"/>
    <s v="1718485111"/>
    <s v="VACA ORTIZ CARLOS EDUARDO"/>
    <x v="0"/>
  </r>
  <r>
    <x v="1"/>
    <s v="CASTRO QUELAL MAYRA FERNANDA"/>
    <s v="1758751307"/>
    <s v="SIERRA OSORIO DIEGO FERNANDO"/>
    <x v="1"/>
  </r>
  <r>
    <x v="2"/>
    <s v="GUACHAMIN ARAMBULO MARIBEL JACQUELINE"/>
    <s v="1718976366"/>
    <s v="CASTRO QUELAL MAYRA FERNANDA"/>
    <x v="0"/>
  </r>
  <r>
    <x v="2"/>
    <s v="GUACHAMIN ARAMBULO MARIBEL JACQUELINE"/>
    <s v="1718485111"/>
    <s v="VACA ORTIZ CARLOS EDUARDO"/>
    <x v="1"/>
  </r>
  <r>
    <x v="2"/>
    <s v="GUACHAMIN ARAMBULO MARIBEL JACQUELINE"/>
    <s v="1758751307"/>
    <s v="SIERRA OSORIO DIEGO FERNANDO"/>
    <x v="1"/>
  </r>
  <r>
    <x v="2"/>
    <s v="GUACHAMIN ARAMBULO MARIBEL JACQUELINE"/>
    <s v="2100394812"/>
    <s v="QUINTANILLA MONTEZUMA YESSENIA SOFIA"/>
    <x v="1"/>
  </r>
  <r>
    <x v="2"/>
    <s v="GUACHAMIN ARAMBULO MARIBEL JACQUELINE"/>
    <s v="1723292031"/>
    <s v="AREVALO CELI ESTEBAN ANDRES"/>
    <x v="1"/>
  </r>
  <r>
    <x v="2"/>
    <s v="GUACHAMIN ARAMBULO MARIBEL JACQUELINE"/>
    <s v="0302156534"/>
    <s v="SALTO JACHERO JUAN DIEGO"/>
    <x v="1"/>
  </r>
  <r>
    <x v="3"/>
    <s v="QUINTANILLA MONTEZUMA YESSENIA SOFIA"/>
    <s v="1718976366"/>
    <s v="CASTRO QUELAL MAYRA FERNANDA"/>
    <x v="0"/>
  </r>
  <r>
    <x v="3"/>
    <s v="QUINTANILLA MONTEZUMA YESSENIA SOFIA"/>
    <s v="1718485111"/>
    <s v="VACA ORTIZ CARLOS EDUARDO"/>
    <x v="1"/>
  </r>
  <r>
    <x v="3"/>
    <s v="QUINTANILLA MONTEZUMA YESSENIA SOFIA"/>
    <s v="1758751307"/>
    <s v="SIERRA OSORIO DIEGO FERNANDO"/>
    <x v="1"/>
  </r>
  <r>
    <x v="3"/>
    <s v="QUINTANILLA MONTEZUMA YESSENIA SOFIA"/>
    <s v="1714952718"/>
    <s v="GUACHAMIN ARAMBULO MARIBEL JACQUELINE"/>
    <x v="1"/>
  </r>
  <r>
    <x v="3"/>
    <s v="QUINTANILLA MONTEZUMA YESSENIA SOFIA"/>
    <s v="1723292031"/>
    <s v="AREVALO CELI ESTEBAN ANDRES"/>
    <x v="1"/>
  </r>
  <r>
    <x v="3"/>
    <s v="QUINTANILLA MONTEZUMA YESSENIA SOFIA"/>
    <s v="0302156534"/>
    <s v="SALTO JACHERO JUAN DIEGO"/>
    <x v="1"/>
  </r>
  <r>
    <x v="4"/>
    <s v="SIERRA OSORIO DIEGO FERNANDO"/>
    <s v="1718485111"/>
    <s v="VACA ORTIZ CARLOS EDUARDO"/>
    <x v="0"/>
  </r>
  <r>
    <x v="4"/>
    <s v="SIERRA OSORIO DIEGO FERNANDO"/>
    <s v="1718976366"/>
    <s v="CASTRO QUELAL MAYRA FERNANDA"/>
    <x v="1"/>
  </r>
  <r>
    <x v="5"/>
    <s v="ALVAREZ LOPEZ KEVIN RICARDO"/>
    <s v="1758751307"/>
    <s v="SIERRA OSORIO DIEGO FERNANDO"/>
    <x v="0"/>
  </r>
  <r>
    <x v="6"/>
    <s v="CORRALES VITERI ERIKA ESTEFANIA"/>
    <s v="1758751307"/>
    <s v="SIERRA OSORIO DIEGO FERNANDO"/>
    <x v="0"/>
  </r>
  <r>
    <x v="7"/>
    <s v="NAULA PULLA MARIA AUGUSTA"/>
    <s v="1758751307"/>
    <s v="SIERRA OSORIO DIEGO FERNANDO"/>
    <x v="0"/>
  </r>
  <r>
    <x v="8"/>
    <s v="PACHACAMA PACHACAMA JOSE LUIS"/>
    <s v="1723292031"/>
    <s v="AREVALO CELI ESTEBAN ANDRES"/>
    <x v="0"/>
  </r>
  <r>
    <x v="9"/>
    <s v="PALLO TATES MAURICIO RICARDO"/>
    <s v="1758751307"/>
    <s v="SIERRA OSORIO DIEGO FERNANDO"/>
    <x v="0"/>
  </r>
  <r>
    <x v="10"/>
    <s v="PIEDRA PIEDRA JAYRO BLADIMIR"/>
    <s v="1723292031"/>
    <s v="AREVALO CELI ESTEBAN ANDRES"/>
    <x v="0"/>
  </r>
  <r>
    <x v="11"/>
    <s v="SALVADOR ESPIN MARIA CRISTINA"/>
    <s v="1758751307"/>
    <s v="SIERRA OSORIO DIEGO FERNANDO"/>
    <x v="0"/>
  </r>
  <r>
    <x v="12"/>
    <s v="TENEZACA GUARTAMBER JOHN SEBASTIAN"/>
    <s v="1723292031"/>
    <s v="AREVALO CELI ESTEBAN ANDRES"/>
    <x v="0"/>
  </r>
  <r>
    <x v="13"/>
    <s v="TERAN CANO PAUL MAURICIO"/>
    <s v="1726025784"/>
    <s v="SALVADOR ESPIN MARIA CRISTINA"/>
    <x v="0"/>
  </r>
  <r>
    <x v="14"/>
    <s v="TIÑE REA EDWIN GEOVANNY"/>
    <s v="1723292031"/>
    <s v="AREVALO CELI ESTEBAN ANDRES"/>
    <x v="0"/>
  </r>
  <r>
    <x v="15"/>
    <s v="ZAMBRANO PINZON ANGEL ALEXANDER"/>
    <s v="1723292031"/>
    <s v="AREVALO CELI ESTEBAN ANDRES"/>
    <x v="0"/>
  </r>
  <r>
    <x v="16"/>
    <s v="ZAPATA CAUTULLIN JORGE ALEJANDRO"/>
    <s v="1723292031"/>
    <s v="AREVALO CELI ESTEBAN ANDRES"/>
    <x v="0"/>
  </r>
  <r>
    <x v="17"/>
    <s v="BALCAZAR GRANDA DARLINTON JOEL"/>
    <s v="1103157622"/>
    <s v="ROJAS JARAMILLO WILVER MOICES"/>
    <x v="0"/>
  </r>
  <r>
    <x v="18"/>
    <s v="BALSECA PORRAS BYRON RODRIGO"/>
    <s v="1103157622"/>
    <s v="ROJAS JARAMILLO WILVER MOICES"/>
    <x v="0"/>
  </r>
  <r>
    <x v="19"/>
    <s v="BONILLA VILLACIS HENRI ALFREDO"/>
    <s v="1760507770"/>
    <s v="CASTILLO MORALES JUAN CARLOS"/>
    <x v="0"/>
  </r>
  <r>
    <x v="20"/>
    <s v="BRAVO OVIEDO WELLINTONG SIMON"/>
    <s v="1760507770"/>
    <s v="CASTILLO MORALES JUAN CARLOS"/>
    <x v="0"/>
  </r>
  <r>
    <x v="21"/>
    <s v="DAVILA TIPAN XIMENA LILIANA"/>
    <s v="1758751307"/>
    <s v="SIERRA OSORIO DIEGO FERNANDO"/>
    <x v="0"/>
  </r>
  <r>
    <x v="22"/>
    <s v="JAYA JAYA JONATHAN STALIN"/>
    <s v="1760507770"/>
    <s v="CASTILLO MORALES JUAN CARLOS"/>
    <x v="0"/>
  </r>
  <r>
    <x v="23"/>
    <s v="JIMENEZ JIMENEZ CARLOS BENITO"/>
    <s v="1721932984"/>
    <s v="SALAZAR GUAGALANGO DANIEL ELICEO"/>
    <x v="0"/>
  </r>
  <r>
    <x v="24"/>
    <s v="LOYA ANDRANGO JOHN MAICOL"/>
    <s v="1723292031"/>
    <s v="AREVALO CELI ESTEBAN ANDRES"/>
    <x v="0"/>
  </r>
  <r>
    <x v="25"/>
    <s v="OLIVO MAYORGA DIEGO FERNANDO"/>
    <s v="1758217416"/>
    <s v="SOLORZANO PUENTES NEFFER"/>
    <x v="0"/>
  </r>
  <r>
    <x v="26"/>
    <s v="PINTADO VIVANCO JONATHAN CRISTOBAL"/>
    <s v="1721932984"/>
    <s v="SALAZAR GUAGALANGO DANIEL ELICEO"/>
    <x v="0"/>
  </r>
  <r>
    <x v="27"/>
    <s v="POZO HUERTAS LUIS ALFREDO"/>
    <s v="1723292031"/>
    <s v="AREVALO CELI ESTEBAN ANDRES"/>
    <x v="0"/>
  </r>
  <r>
    <x v="28"/>
    <s v="ROJAS JARAMILLO WILVER MOICES"/>
    <s v="1718485111"/>
    <s v="VACA ORTIZ CARLOS EDUARDO"/>
    <x v="0"/>
  </r>
  <r>
    <x v="29"/>
    <s v="ROJAS MACAS JHONATAN ANDRESS"/>
    <s v="1760507770"/>
    <s v="CASTILLO MORALES JUAN CARLOS"/>
    <x v="0"/>
  </r>
  <r>
    <x v="30"/>
    <s v="ROSARIO RODRIGUEZ JUAN DIEGO"/>
    <s v="1103157622"/>
    <s v="ROJAS JARAMILLO WILVER MOICES"/>
    <x v="0"/>
  </r>
  <r>
    <x v="31"/>
    <s v="SAAVEDRA PARRA ROBERTH MAURICIO"/>
    <s v="1760507770"/>
    <s v="CASTILLO MORALES JUAN CARLOS"/>
    <x v="0"/>
  </r>
  <r>
    <x v="32"/>
    <s v="SAGBAY AGUIRRE JHEISON ROLANDO"/>
    <s v="1723292031"/>
    <s v="AREVALO CELI ESTEBAN ANDRES"/>
    <x v="0"/>
  </r>
  <r>
    <x v="33"/>
    <s v="SALAZAR GUAGALANGO DANIEL ELICEO"/>
    <s v="1758751307"/>
    <s v="SIERRA OSORIO DIEGO FERNANDO"/>
    <x v="0"/>
  </r>
  <r>
    <x v="34"/>
    <s v="SUAREZ GRANDA JEFFERSON HUMBERTO"/>
    <s v="1103157622"/>
    <s v="ROJAS JARAMILLO WILVER MOICES"/>
    <x v="0"/>
  </r>
  <r>
    <x v="35"/>
    <s v="SUIN AYUI EDGAR NICOLAS"/>
    <s v="1103157622"/>
    <s v="ROJAS JARAMILLO WILVER MOICES"/>
    <x v="0"/>
  </r>
  <r>
    <x v="36"/>
    <s v="TAPIA FLORES MARLO JULI"/>
    <s v="1758751307"/>
    <s v="SIERRA OSORIO DIEGO FERNANDO"/>
    <x v="0"/>
  </r>
  <r>
    <x v="37"/>
    <s v="VERA VILLALTA MANUEL STALIN"/>
    <s v="1103157622"/>
    <s v="ROJAS JARAMILLO WILVER MOICES"/>
    <x v="0"/>
  </r>
  <r>
    <x v="38"/>
    <s v="BASURTO LOZA ANGEL RODOLFO"/>
    <s v="1718485111"/>
    <s v="VACA ORTIZ CARLOS EDUARDO"/>
    <x v="0"/>
  </r>
  <r>
    <x v="39"/>
    <s v="CASTILLO MORALES JUAN CARLOS"/>
    <s v="1718485111"/>
    <s v="VACA ORTIZ CARLOS EDUARDO"/>
    <x v="0"/>
  </r>
  <r>
    <x v="40"/>
    <s v="ABAD SUAREZ DOUGLAS MICHAEL"/>
    <s v="0962435616"/>
    <s v="ROJAS RISQUEZ ROBERTO ENRIQUE"/>
    <x v="0"/>
  </r>
  <r>
    <x v="41"/>
    <s v="AGUILAR SALINAS JOSE MIGUEL"/>
    <s v="1758751307"/>
    <s v="SIERRA OSORIO DIEGO FERNANDO"/>
    <x v="0"/>
  </r>
  <r>
    <x v="42"/>
    <s v="ALMEIDA ENRIQUEZ BRIAN DUMANY"/>
    <s v="0922979190"/>
    <s v="ABAD SUAREZ DOUGLAS MICHAEL"/>
    <x v="0"/>
  </r>
  <r>
    <x v="43"/>
    <s v="ALMENDARIZ MAZA MARIA ESTHER"/>
    <s v="1758217416"/>
    <s v="SOLORZANO PUENTES NEFFER"/>
    <x v="0"/>
  </r>
  <r>
    <x v="44"/>
    <s v="ANDRADE GARZON DIEGO RICARDO"/>
    <s v="0922979190"/>
    <s v="ABAD SUAREZ DOUGLAS MICHAEL"/>
    <x v="0"/>
  </r>
  <r>
    <x v="45"/>
    <s v="ANDRADE PEÑAFIEL JONATHAN GABRIEL"/>
    <s v="0922979190"/>
    <s v="ABAD SUAREZ DOUGLAS MICHAEL"/>
    <x v="0"/>
  </r>
  <r>
    <x v="46"/>
    <s v="CASTILLO BARBOZA BARBOZA MARCOS"/>
    <s v="0962435616"/>
    <s v="ROJAS RISQUEZ ROBERTO ENRIQUE"/>
    <x v="0"/>
  </r>
  <r>
    <x v="47"/>
    <s v="CHIMBO PIÑA EDWIN JAVIER"/>
    <s v="1723292031"/>
    <s v="AREVALO CELI ESTEBAN ANDRES"/>
    <x v="0"/>
  </r>
  <r>
    <x v="48"/>
    <s v="CHUJI UWIJINT NELSON ALEX"/>
    <s v="0922979190"/>
    <s v="ABAD SUAREZ DOUGLAS MICHAEL"/>
    <x v="0"/>
  </r>
  <r>
    <x v="49"/>
    <s v="GIRALDO MORENO JAIME ANDRES"/>
    <s v="0962435616"/>
    <s v="ROJAS RISQUEZ ROBERTO ENRIQUE"/>
    <x v="0"/>
  </r>
  <r>
    <x v="50"/>
    <s v="ITURRALDE ARIAS JONATHAN STEVEN"/>
    <s v="1758217416"/>
    <s v="SOLORZANO PUENTES NEFFER"/>
    <x v="0"/>
  </r>
  <r>
    <x v="51"/>
    <s v="LARA MARTINEZ CARLOS ANDRES"/>
    <s v="1758217416"/>
    <s v="SOLORZANO PUENTES NEFFER"/>
    <x v="0"/>
  </r>
  <r>
    <x v="52"/>
    <s v="LOOR VALLE JOSE IGNACIO"/>
    <s v="0802195644"/>
    <s v="CASTILLO BARBOZA BARBOZA MARCOS"/>
    <x v="0"/>
  </r>
  <r>
    <x v="53"/>
    <s v="MALDONADO MINGA ANDRES JACINTO"/>
    <s v="1758751307"/>
    <s v="SIERRA OSORIO DIEGO FERNANDO"/>
    <x v="0"/>
  </r>
  <r>
    <x v="54"/>
    <s v="PELAEZ JATIVA JORDAN ALEXANDER"/>
    <s v="0802195644"/>
    <s v="CASTILLO BARBOZA BARBOZA MARCOS"/>
    <x v="0"/>
  </r>
  <r>
    <x v="55"/>
    <s v="PUWAINCHIR TSAKIMP YANTSA WALTER"/>
    <s v="0802195644"/>
    <s v="CASTILLO BARBOZA BARBOZA MARCOS"/>
    <x v="0"/>
  </r>
  <r>
    <x v="56"/>
    <s v="QUILCA TIPANLUISA EDWIN STALIN"/>
    <s v="0802195644"/>
    <s v="CASTILLO BARBOZA BARBOZA MARCOS"/>
    <x v="0"/>
  </r>
  <r>
    <x v="57"/>
    <s v="RAMON ERRAEZ UBALDO LAUTARO"/>
    <s v="0922979190"/>
    <s v="ABAD SUAREZ DOUGLAS MICHAEL"/>
    <x v="0"/>
  </r>
  <r>
    <x v="58"/>
    <s v="RODRIGUEZ AYALA RAMIRO RAMON"/>
    <s v="0922979190"/>
    <s v="ABAD SUAREZ DOUGLAS MICHAEL"/>
    <x v="0"/>
  </r>
  <r>
    <x v="59"/>
    <s v="SANCHIM TSUINK MARIO ALFONSO"/>
    <s v="1721629424"/>
    <s v="MALDONADO MINGA ANDRES JACINTO"/>
    <x v="0"/>
  </r>
  <r>
    <x v="60"/>
    <s v="SANMARTIN TEJEDOR WILLIAM OSWALDO"/>
    <s v="0802195644"/>
    <s v="CASTILLO BARBOZA BARBOZA MARCOS"/>
    <x v="0"/>
  </r>
  <r>
    <x v="61"/>
    <s v="SANTAMARIA PRADO JEYSON DAVID"/>
    <s v="1758217416"/>
    <s v="SOLORZANO PUENTES NEFFER"/>
    <x v="0"/>
  </r>
  <r>
    <x v="62"/>
    <s v="WAJARAI SAANT STALIN FREDY"/>
    <s v="0922979190"/>
    <s v="ABAD SUAREZ DOUGLAS MICHAEL"/>
    <x v="0"/>
  </r>
  <r>
    <x v="63"/>
    <s v="YANEZ ALMEIDA CARLOS EDUARDO"/>
    <s v="0922979190"/>
    <s v="ABAD SUAREZ DOUGLAS MICHAEL"/>
    <x v="0"/>
  </r>
  <r>
    <x v="64"/>
    <s v="MINGA ABRIGO  WALTER GEOVANNY"/>
    <s v="0802195644"/>
    <s v="CASTILLO BARBOZA BARBOZA MARCOS"/>
    <x v="0"/>
  </r>
  <r>
    <x v="65"/>
    <s v="ROJAS ROJAS  JHON FROILAN"/>
    <s v="0802195644"/>
    <s v="CASTILLO BARBOZA BARBOZA MARCOS"/>
    <x v="0"/>
  </r>
  <r>
    <x v="66"/>
    <s v="SUAREZ SAQUINAULA  JULIO CESAR"/>
    <s v="0802195644"/>
    <s v="CASTILLO BARBOZA BARBOZA MARCOS"/>
    <x v="0"/>
  </r>
  <r>
    <x v="67"/>
    <s v="CUYO VEGA DARWIN EFRAIN"/>
    <s v="1758217416"/>
    <s v="SOLORZANO PUENTES NEFFER"/>
    <x v="0"/>
  </r>
  <r>
    <x v="68"/>
    <s v="HERNANDEZ CRISTOBAL KLEBER JIMMY"/>
    <s v="1758751307"/>
    <s v="SIERRA OSORIO DIEGO FERNANDO"/>
    <x v="0"/>
  </r>
  <r>
    <x v="69"/>
    <s v="OBELENCIO MOROCHO JESUS ALBERTO"/>
    <s v="0925807794"/>
    <s v="HERNANDEZ CRISTOBAL KLEBER JIMMY"/>
    <x v="0"/>
  </r>
  <r>
    <x v="70"/>
    <s v="BARROSO MASAQUIZA LUIS EFRAIN"/>
    <s v="1720893492"/>
    <s v="CODENA SIMBAÑA FRANCISCO JAVIER"/>
    <x v="0"/>
  </r>
  <r>
    <x v="71"/>
    <s v="CALDERON CEVALLOS EDISON GERMANICO"/>
    <s v="1900230069"/>
    <s v="JUMBO MERINO MANUEL EDMUNDO"/>
    <x v="0"/>
  </r>
  <r>
    <x v="72"/>
    <s v="CISNEROS MENDIETA DAVID ALBERTO"/>
    <s v="1758751307"/>
    <s v="SIERRA OSORIO DIEGO FERNANDO"/>
    <x v="0"/>
  </r>
  <r>
    <x v="73"/>
    <s v="CODENA SIMBAÑA FRANCISCO JAVIER"/>
    <s v="1758751307"/>
    <s v="SIERRA OSORIO DIEGO FERNANDO"/>
    <x v="0"/>
  </r>
  <r>
    <x v="74"/>
    <s v="DAVILA UGIANDA GREDY GEOVANNY"/>
    <s v="1720893492"/>
    <s v="CODENA SIMBAÑA FRANCISCO JAVIER"/>
    <x v="0"/>
  </r>
  <r>
    <x v="75"/>
    <s v="ESPINOZA ZURA BRIAN SANTIAGO"/>
    <s v="1900230069"/>
    <s v="JUMBO MERINO MANUEL EDMUNDO"/>
    <x v="0"/>
  </r>
  <r>
    <x v="76"/>
    <s v="FARIAS ESTUPIÑAN JAIRO ANDRES"/>
    <s v="1723292031"/>
    <s v="AREVALO CELI ESTEBAN ANDRES"/>
    <x v="0"/>
  </r>
  <r>
    <x v="77"/>
    <s v="FIGUEROA ESCOBAR SEGUNDO JOSE"/>
    <s v="1758217416"/>
    <s v="SOLORZANO PUENTES NEFFER"/>
    <x v="0"/>
  </r>
  <r>
    <x v="78"/>
    <s v="GARZON VALLEJOS RICHARD ALEXANDER"/>
    <s v="1900230069"/>
    <s v="JUMBO MERINO MANUEL EDMUNDO"/>
    <x v="0"/>
  </r>
  <r>
    <x v="79"/>
    <s v="HERMOZA HUERTAS EDWIN GUSTAVO"/>
    <s v="1900230069"/>
    <s v="JUMBO MERINO MANUEL EDMUNDO"/>
    <x v="0"/>
  </r>
  <r>
    <x v="80"/>
    <s v="JUMBO MERINO MANUEL EDMUNDO"/>
    <s v="1718485111"/>
    <s v="VACA ORTIZ CARLOS EDUARDO"/>
    <x v="0"/>
  </r>
  <r>
    <x v="81"/>
    <s v="LOPEZ CALVOPIÑA KIMBERLIN DEANNA"/>
    <s v="1758217416"/>
    <s v="SOLORZANO PUENTES NEFFER"/>
    <x v="0"/>
  </r>
  <r>
    <x v="82"/>
    <s v="MALAN QUISHPE KEVIN JOEL"/>
    <s v="1723292031"/>
    <s v="AREVALO CELI ESTEBAN ANDRES"/>
    <x v="0"/>
  </r>
  <r>
    <x v="83"/>
    <s v="NIETO QUEZADA JUAN CARLOS"/>
    <s v="1760507770"/>
    <s v="CASTILLO MORALES JUAN CARLOS"/>
    <x v="0"/>
  </r>
  <r>
    <x v="84"/>
    <s v="NOGALES AGUILAR GUIDO PATRICIO"/>
    <s v="1900230069"/>
    <s v="JUMBO MERINO MANUEL EDMUNDO"/>
    <x v="0"/>
  </r>
  <r>
    <x v="85"/>
    <s v="ROMERO SOTO HERMAN GONZALO"/>
    <s v="1760507770"/>
    <s v="CASTILLO MORALES JUAN CARLOS"/>
    <x v="0"/>
  </r>
  <r>
    <x v="86"/>
    <s v="SANCHEZ QUIROGA ALEX JEFFERSON"/>
    <s v="1760507770"/>
    <s v="CASTILLO MORALES JUAN CARLOS"/>
    <x v="0"/>
  </r>
  <r>
    <x v="87"/>
    <s v="TOAPANTA CAJAHUISHCA DIEGO GEOVANNY"/>
    <s v="1723292031"/>
    <s v="AREVALO CELI ESTEBAN ANDRES"/>
    <x v="0"/>
  </r>
  <r>
    <x v="88"/>
    <s v="TROYA ALBAREZ YARO RAMIRO"/>
    <s v="1760507770"/>
    <s v="CASTILLO MORALES JUAN CARLOS"/>
    <x v="0"/>
  </r>
  <r>
    <x v="89"/>
    <s v="ALVARADO BORJA JOSE MARCELO"/>
    <s v="1758751307"/>
    <s v="SIERRA OSORIO DIEGO FERNANDO"/>
    <x v="0"/>
  </r>
  <r>
    <x v="90"/>
    <s v="LUCAS LARA FABRICIO NARCILO"/>
    <s v="1758751307"/>
    <s v="SIERRA OSORIO DIEGO FERNANDO"/>
    <x v="0"/>
  </r>
  <r>
    <x v="91"/>
    <s v="RIVERA OCHOA BYRON JAVIER"/>
    <s v="1723292031"/>
    <s v="AREVALO CELI ESTEBAN ANDRES"/>
    <x v="0"/>
  </r>
  <r>
    <x v="92"/>
    <s v="ROJAS RISQUEZ ROBERTO ENRIQUE"/>
    <s v="1718485111"/>
    <s v="VACA ORTIZ CARLOS EDUARDO"/>
    <x v="0"/>
  </r>
  <r>
    <x v="93"/>
    <s v="SALTOS CARRASCO CHRISTIAN MARCELO"/>
    <s v="1758751307"/>
    <s v="SIERRA OSORIO DIEGO FERNANDO"/>
    <x v="0"/>
  </r>
  <r>
    <x v="94"/>
    <s v="CAICEDO RIVERA LENIN GUILLERMO"/>
    <s v="0962435616"/>
    <s v="ROJAS RISQUEZ ROBERTO ENRIQUE"/>
    <x v="0"/>
  </r>
  <r>
    <x v="95"/>
    <s v="CARCELEN MENDEZ MARIA JOSE"/>
    <s v="1758751307"/>
    <s v="SIERRA OSORIO DIEGO FERNANDO"/>
    <x v="0"/>
  </r>
  <r>
    <x v="96"/>
    <s v="CONFORME PACHECO KATTY MARBEL"/>
    <s v="1758751307"/>
    <s v="SIERRA OSORIO DIEGO FERNANDO"/>
    <x v="0"/>
  </r>
  <r>
    <x v="97"/>
    <s v="ESPINOSA LINCANGO VERONICA PATRICIA"/>
    <s v="1714952718"/>
    <s v="GUACHAMIN ARAMBULO MARIBEL JACQUELINE"/>
    <x v="0"/>
  </r>
  <r>
    <x v="98"/>
    <s v="FRAY GARCIA ERICK DAVID"/>
    <s v="0962435616"/>
    <s v="ROJAS RISQUEZ ROBERTO ENRIQUE"/>
    <x v="0"/>
  </r>
  <r>
    <x v="99"/>
    <s v="GUTIERREZ AVILEZ PAULINA NICOLD"/>
    <s v="1758751307"/>
    <s v="SIERRA OSORIO DIEGO FERNANDO"/>
    <x v="0"/>
  </r>
  <r>
    <x v="100"/>
    <s v="GUZMAN LOPEZ JOHANNA NATHALY"/>
    <s v="2100394812"/>
    <s v="QUINTANILLA MONTEZUMA YESSENIA SOFIA"/>
    <x v="0"/>
  </r>
  <r>
    <x v="101"/>
    <s v="JATIVA CAVIEDES KARINA LIZETH"/>
    <s v="2100394812"/>
    <s v="QUINTANILLA MONTEZUMA YESSENIA SOFIA"/>
    <x v="0"/>
  </r>
  <r>
    <x v="102"/>
    <s v="LOYO QUISPE DIANA DEL ROCIO"/>
    <s v="1714952718"/>
    <s v="GUACHAMIN ARAMBULO MARIBEL JACQUELINE"/>
    <x v="0"/>
  </r>
  <r>
    <x v="103"/>
    <s v="MORENO HARO SARA DEL PILAR"/>
    <s v="2100394812"/>
    <s v="QUINTANILLA MONTEZUMA YESSENIA SOFIA"/>
    <x v="0"/>
  </r>
  <r>
    <x v="104"/>
    <s v="ORDOÑEZ ORDOÑEZ KEVIN WALTER"/>
    <s v="1758751307"/>
    <s v="SIERRA OSORIO DIEGO FERNANDO"/>
    <x v="0"/>
  </r>
  <r>
    <x v="105"/>
    <s v="PEREZ VASQUEZ IVAN ALEXANDER"/>
    <s v="1718976366"/>
    <s v="CASTRO QUELAL MAYRA FERNANDA"/>
    <x v="0"/>
  </r>
  <r>
    <x v="106"/>
    <s v="SOLORZANO PUENTES NEFFER"/>
    <s v="1758751307"/>
    <s v="SIERRA OSORIO DIEGO FERNANDO"/>
    <x v="0"/>
  </r>
  <r>
    <x v="107"/>
    <s v="VARGAS APUNTES DORYS JEANNETH"/>
    <s v="1714952718"/>
    <s v="GUACHAMIN ARAMBULO MARIBEL JACQUELINE"/>
    <x v="0"/>
  </r>
  <r>
    <x v="108"/>
    <s v="MEJIA CARDENAS ROMMEL FABIAN"/>
    <s v="1758751307"/>
    <s v="SIERRA OSORIO DIEGO FERNANDO"/>
    <x v="0"/>
  </r>
  <r>
    <x v="109"/>
    <s v="ABAD SUAREZ JIMMY ARMANDO"/>
    <s v="0962435616"/>
    <s v="ROJAS RISQUEZ ROBERTO ENRIQUE"/>
    <x v="0"/>
  </r>
  <r>
    <x v="110"/>
    <s v="CIFUENTES JIMENEZ JIMENEZ FERNANDO"/>
    <s v="0103035580"/>
    <s v="SANMARTIN MORA LUIS NELSON"/>
    <x v="0"/>
  </r>
  <r>
    <x v="111"/>
    <s v="CIFUENTES TAFUR DIEGO FERNANDO"/>
    <s v="1758751307"/>
    <s v="SIERRA OSORIO DIEGO FERNANDO"/>
    <x v="0"/>
  </r>
  <r>
    <x v="112"/>
    <s v="SANMARTIN MORA LUIS NELSON"/>
    <s v="0962435616"/>
    <s v="ROJAS RISQUEZ ROBERTO ENRIQUE"/>
    <x v="0"/>
  </r>
  <r>
    <x v="113"/>
    <s v="TORRES GUAMAN LUZ DANIELA"/>
    <s v="1758751307"/>
    <s v="SIERRA OSORIO DIEGO FERNANDO"/>
    <x v="0"/>
  </r>
  <r>
    <x v="114"/>
    <s v="MARTINEZ NANTIPIA RONALD OSWALDO"/>
    <s v="0922979190"/>
    <s v="ABAD SUAREZ DOUGLAS MICHAEL"/>
    <x v="0"/>
  </r>
  <r>
    <x v="115"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D4F4BB-962D-4963-967E-05AE49A91812}" name="TablaDinámica1" cacheId="2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E121" firstHeaderRow="1" firstDataRow="2" firstDataCol="1"/>
  <pivotFields count="5">
    <pivotField axis="axisRow" dataField="1" showAll="0">
      <items count="117">
        <item x="7"/>
        <item x="112"/>
        <item x="57"/>
        <item x="19"/>
        <item x="66"/>
        <item x="77"/>
        <item x="12"/>
        <item x="27"/>
        <item x="99"/>
        <item x="14"/>
        <item x="61"/>
        <item x="94"/>
        <item x="51"/>
        <item x="89"/>
        <item x="85"/>
        <item x="20"/>
        <item x="25"/>
        <item x="41"/>
        <item x="46"/>
        <item x="76"/>
        <item x="109"/>
        <item x="40"/>
        <item x="81"/>
        <item x="68"/>
        <item x="92"/>
        <item x="111"/>
        <item x="71"/>
        <item x="63"/>
        <item x="10"/>
        <item x="54"/>
        <item x="78"/>
        <item x="88"/>
        <item x="79"/>
        <item x="28"/>
        <item x="22"/>
        <item x="113"/>
        <item x="69"/>
        <item x="30"/>
        <item x="31"/>
        <item x="17"/>
        <item x="29"/>
        <item x="48"/>
        <item x="59"/>
        <item x="114"/>
        <item x="91"/>
        <item x="62"/>
        <item x="65"/>
        <item x="55"/>
        <item x="72"/>
        <item x="107"/>
        <item x="13"/>
        <item x="2"/>
        <item x="108"/>
        <item x="38"/>
        <item x="97"/>
        <item x="90"/>
        <item x="104"/>
        <item x="50"/>
        <item x="1"/>
        <item x="9"/>
        <item x="44"/>
        <item x="73"/>
        <item x="36"/>
        <item x="102"/>
        <item x="21"/>
        <item x="53"/>
        <item x="84"/>
        <item x="33"/>
        <item x="83"/>
        <item x="6"/>
        <item x="8"/>
        <item x="100"/>
        <item x="67"/>
        <item x="24"/>
        <item x="0"/>
        <item x="43"/>
        <item x="16"/>
        <item x="93"/>
        <item x="58"/>
        <item x="52"/>
        <item x="56"/>
        <item x="15"/>
        <item x="95"/>
        <item x="75"/>
        <item x="103"/>
        <item x="42"/>
        <item x="11"/>
        <item x="45"/>
        <item x="5"/>
        <item x="105"/>
        <item x="86"/>
        <item x="98"/>
        <item x="96"/>
        <item x="101"/>
        <item x="82"/>
        <item x="106"/>
        <item x="4"/>
        <item x="39"/>
        <item x="110"/>
        <item x="70"/>
        <item x="47"/>
        <item x="87"/>
        <item x="80"/>
        <item x="26"/>
        <item x="74"/>
        <item x="37"/>
        <item x="32"/>
        <item x="23"/>
        <item x="34"/>
        <item x="35"/>
        <item x="64"/>
        <item x="60"/>
        <item x="3"/>
        <item x="18"/>
        <item x="49"/>
        <item x="115"/>
        <item t="default"/>
      </items>
    </pivotField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</pivotFields>
  <rowFields count="1">
    <field x="0"/>
  </rowFields>
  <rowItems count="1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Cuenta de NO. IDENTIFICACION EVALUAD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workbookViewId="0">
      <selection activeCell="E13" sqref="E13"/>
    </sheetView>
  </sheetViews>
  <sheetFormatPr baseColWidth="10" defaultColWidth="11.42578125" defaultRowHeight="12.75" x14ac:dyDescent="0.2"/>
  <cols>
    <col min="1" max="1" width="25.7109375" style="2" bestFit="1" customWidth="1"/>
    <col min="2" max="2" width="32.140625" style="2" customWidth="1"/>
    <col min="3" max="3" width="29.5703125" style="2" customWidth="1"/>
    <col min="4" max="4" width="32.140625" style="2" customWidth="1"/>
    <col min="5" max="5" width="26.140625" style="2" customWidth="1"/>
    <col min="6" max="7" width="11.42578125" style="6"/>
    <col min="8" max="8" width="13.5703125" style="6" customWidth="1"/>
    <col min="9" max="9" width="15.7109375" style="6" customWidth="1"/>
    <col min="10" max="15" width="11.42578125" style="6"/>
    <col min="16" max="16384" width="11.42578125" style="2"/>
  </cols>
  <sheetData>
    <row r="1" spans="1:7" s="5" customFormat="1" x14ac:dyDescent="0.2">
      <c r="A1" s="10" t="s">
        <v>3</v>
      </c>
      <c r="B1" s="10" t="s">
        <v>0</v>
      </c>
      <c r="C1" s="10" t="s">
        <v>4</v>
      </c>
      <c r="D1" s="10" t="s">
        <v>1</v>
      </c>
      <c r="E1" s="10" t="s">
        <v>2</v>
      </c>
      <c r="F1" s="10" t="s">
        <v>363</v>
      </c>
      <c r="G1" s="10" t="s">
        <v>364</v>
      </c>
    </row>
    <row r="2" spans="1:7" x14ac:dyDescent="0.2">
      <c r="A2" s="1" t="s">
        <v>7</v>
      </c>
      <c r="B2" s="1" t="s">
        <v>251</v>
      </c>
      <c r="C2" s="1" t="s">
        <v>109</v>
      </c>
      <c r="D2" s="1" t="s">
        <v>119</v>
      </c>
      <c r="E2" s="1" t="s">
        <v>6</v>
      </c>
      <c r="F2" s="6" t="s">
        <v>365</v>
      </c>
      <c r="G2" s="6" t="s">
        <v>366</v>
      </c>
    </row>
    <row r="3" spans="1:7" x14ac:dyDescent="0.2">
      <c r="A3" s="1" t="s">
        <v>8</v>
      </c>
      <c r="B3" s="1" t="s">
        <v>252</v>
      </c>
      <c r="C3" s="1" t="s">
        <v>14</v>
      </c>
      <c r="D3" s="1" t="s">
        <v>120</v>
      </c>
      <c r="E3" s="1" t="s">
        <v>6</v>
      </c>
      <c r="F3" s="6" t="s">
        <v>365</v>
      </c>
      <c r="G3" s="6" t="s">
        <v>366</v>
      </c>
    </row>
    <row r="4" spans="1:7" x14ac:dyDescent="0.2">
      <c r="A4" s="1" t="s">
        <v>9</v>
      </c>
      <c r="B4" s="1" t="s">
        <v>253</v>
      </c>
      <c r="C4" s="1" t="s">
        <v>109</v>
      </c>
      <c r="D4" s="1" t="s">
        <v>119</v>
      </c>
      <c r="E4" s="1" t="s">
        <v>6</v>
      </c>
      <c r="F4" s="6" t="s">
        <v>365</v>
      </c>
      <c r="G4" s="6" t="s">
        <v>366</v>
      </c>
    </row>
    <row r="5" spans="1:7" x14ac:dyDescent="0.2">
      <c r="A5" s="1" t="s">
        <v>10</v>
      </c>
      <c r="B5" s="1" t="s">
        <v>254</v>
      </c>
      <c r="C5" s="1" t="s">
        <v>109</v>
      </c>
      <c r="D5" s="1" t="s">
        <v>119</v>
      </c>
      <c r="E5" s="1" t="s">
        <v>6</v>
      </c>
      <c r="F5" s="6" t="s">
        <v>365</v>
      </c>
      <c r="G5" s="6" t="s">
        <v>366</v>
      </c>
    </row>
    <row r="6" spans="1:7" x14ac:dyDescent="0.2">
      <c r="A6" s="1" t="s">
        <v>11</v>
      </c>
      <c r="B6" s="1" t="s">
        <v>255</v>
      </c>
      <c r="C6" s="1" t="s">
        <v>8</v>
      </c>
      <c r="D6" s="1" t="s">
        <v>122</v>
      </c>
      <c r="E6" s="1" t="s">
        <v>6</v>
      </c>
      <c r="F6" s="6" t="s">
        <v>365</v>
      </c>
      <c r="G6" s="6" t="s">
        <v>366</v>
      </c>
    </row>
    <row r="7" spans="1:7" x14ac:dyDescent="0.2">
      <c r="A7" s="1" t="s">
        <v>12</v>
      </c>
      <c r="B7" s="1" t="s">
        <v>256</v>
      </c>
      <c r="C7" s="1" t="s">
        <v>109</v>
      </c>
      <c r="D7" s="1" t="s">
        <v>119</v>
      </c>
      <c r="E7" s="1" t="s">
        <v>6</v>
      </c>
      <c r="F7" s="6" t="s">
        <v>365</v>
      </c>
      <c r="G7" s="6" t="s">
        <v>366</v>
      </c>
    </row>
    <row r="8" spans="1:7" x14ac:dyDescent="0.2">
      <c r="A8" s="1" t="s">
        <v>13</v>
      </c>
      <c r="B8" s="1" t="s">
        <v>257</v>
      </c>
      <c r="C8" s="1" t="s">
        <v>8</v>
      </c>
      <c r="D8" s="1" t="s">
        <v>122</v>
      </c>
      <c r="E8" s="1" t="s">
        <v>6</v>
      </c>
      <c r="F8" s="6" t="s">
        <v>365</v>
      </c>
      <c r="G8" s="6" t="s">
        <v>366</v>
      </c>
    </row>
    <row r="9" spans="1:7" x14ac:dyDescent="0.2">
      <c r="A9" s="1" t="s">
        <v>15</v>
      </c>
      <c r="B9" s="1" t="s">
        <v>258</v>
      </c>
      <c r="C9" s="1" t="s">
        <v>109</v>
      </c>
      <c r="D9" s="1" t="s">
        <v>119</v>
      </c>
      <c r="E9" s="1" t="s">
        <v>6</v>
      </c>
      <c r="F9" s="6" t="s">
        <v>365</v>
      </c>
      <c r="G9" s="6" t="s">
        <v>366</v>
      </c>
    </row>
    <row r="10" spans="1:7" x14ac:dyDescent="0.2">
      <c r="A10" s="1" t="s">
        <v>16</v>
      </c>
      <c r="B10" s="1" t="s">
        <v>259</v>
      </c>
      <c r="C10" s="1" t="s">
        <v>8</v>
      </c>
      <c r="D10" s="1" t="s">
        <v>122</v>
      </c>
      <c r="E10" s="1" t="s">
        <v>6</v>
      </c>
      <c r="F10" s="6" t="s">
        <v>365</v>
      </c>
      <c r="G10" s="6" t="s">
        <v>366</v>
      </c>
    </row>
    <row r="11" spans="1:7" x14ac:dyDescent="0.2">
      <c r="A11" s="1" t="s">
        <v>17</v>
      </c>
      <c r="B11" s="1" t="s">
        <v>260</v>
      </c>
      <c r="C11" s="1" t="s">
        <v>15</v>
      </c>
      <c r="D11" s="1" t="s">
        <v>123</v>
      </c>
      <c r="E11" s="1" t="s">
        <v>6</v>
      </c>
      <c r="F11" s="6" t="s">
        <v>365</v>
      </c>
      <c r="G11" s="6" t="s">
        <v>366</v>
      </c>
    </row>
    <row r="12" spans="1:7" x14ac:dyDescent="0.2">
      <c r="A12" s="1" t="s">
        <v>18</v>
      </c>
      <c r="B12" s="1" t="s">
        <v>261</v>
      </c>
      <c r="C12" s="1" t="s">
        <v>8</v>
      </c>
      <c r="D12" s="1" t="s">
        <v>122</v>
      </c>
      <c r="E12" s="1" t="s">
        <v>6</v>
      </c>
      <c r="F12" s="6" t="s">
        <v>365</v>
      </c>
      <c r="G12" s="6" t="s">
        <v>366</v>
      </c>
    </row>
    <row r="13" spans="1:7" x14ac:dyDescent="0.2">
      <c r="A13" s="1" t="s">
        <v>19</v>
      </c>
      <c r="B13" s="1" t="s">
        <v>262</v>
      </c>
      <c r="C13" s="1" t="s">
        <v>8</v>
      </c>
      <c r="D13" s="1" t="s">
        <v>122</v>
      </c>
      <c r="E13" s="1" t="s">
        <v>6</v>
      </c>
      <c r="F13" s="6" t="s">
        <v>365</v>
      </c>
      <c r="G13" s="6" t="s">
        <v>366</v>
      </c>
    </row>
    <row r="14" spans="1:7" x14ac:dyDescent="0.2">
      <c r="A14" s="1" t="s">
        <v>20</v>
      </c>
      <c r="B14" s="1" t="s">
        <v>263</v>
      </c>
      <c r="C14" s="1" t="s">
        <v>8</v>
      </c>
      <c r="D14" s="1" t="s">
        <v>122</v>
      </c>
      <c r="E14" s="1" t="s">
        <v>6</v>
      </c>
      <c r="F14" s="6" t="s">
        <v>365</v>
      </c>
      <c r="G14" s="6" t="s">
        <v>366</v>
      </c>
    </row>
    <row r="15" spans="1:7" x14ac:dyDescent="0.2">
      <c r="A15" s="1" t="s">
        <v>21</v>
      </c>
      <c r="B15" s="1" t="s">
        <v>264</v>
      </c>
      <c r="C15" s="1" t="s">
        <v>32</v>
      </c>
      <c r="D15" s="1" t="s">
        <v>125</v>
      </c>
      <c r="E15" s="1" t="s">
        <v>6</v>
      </c>
      <c r="F15" s="6" t="s">
        <v>365</v>
      </c>
      <c r="G15" s="6" t="s">
        <v>366</v>
      </c>
    </row>
    <row r="16" spans="1:7" x14ac:dyDescent="0.2">
      <c r="A16" s="1" t="s">
        <v>22</v>
      </c>
      <c r="B16" s="1" t="s">
        <v>265</v>
      </c>
      <c r="C16" s="1" t="s">
        <v>32</v>
      </c>
      <c r="D16" s="1" t="s">
        <v>125</v>
      </c>
      <c r="E16" s="1" t="s">
        <v>6</v>
      </c>
      <c r="F16" s="6" t="s">
        <v>365</v>
      </c>
      <c r="G16" s="6" t="s">
        <v>366</v>
      </c>
    </row>
    <row r="17" spans="1:7" x14ac:dyDescent="0.2">
      <c r="A17" s="1" t="s">
        <v>23</v>
      </c>
      <c r="B17" s="1" t="s">
        <v>266</v>
      </c>
      <c r="C17" s="1" t="s">
        <v>43</v>
      </c>
      <c r="D17" s="1" t="s">
        <v>124</v>
      </c>
      <c r="E17" s="1" t="s">
        <v>6</v>
      </c>
      <c r="F17" s="6" t="s">
        <v>365</v>
      </c>
      <c r="G17" s="6" t="s">
        <v>366</v>
      </c>
    </row>
    <row r="18" spans="1:7" x14ac:dyDescent="0.2">
      <c r="A18" s="1" t="s">
        <v>24</v>
      </c>
      <c r="B18" s="1" t="s">
        <v>267</v>
      </c>
      <c r="C18" s="1" t="s">
        <v>43</v>
      </c>
      <c r="D18" s="1" t="s">
        <v>124</v>
      </c>
      <c r="E18" s="1" t="s">
        <v>6</v>
      </c>
      <c r="F18" s="6" t="s">
        <v>365</v>
      </c>
      <c r="G18" s="6" t="s">
        <v>366</v>
      </c>
    </row>
    <row r="19" spans="1:7" x14ac:dyDescent="0.2">
      <c r="A19" s="1" t="s">
        <v>25</v>
      </c>
      <c r="B19" s="1" t="s">
        <v>268</v>
      </c>
      <c r="C19" s="1" t="s">
        <v>109</v>
      </c>
      <c r="D19" s="1" t="s">
        <v>119</v>
      </c>
      <c r="E19" s="1" t="s">
        <v>6</v>
      </c>
      <c r="F19" s="6" t="s">
        <v>365</v>
      </c>
      <c r="G19" s="6" t="s">
        <v>366</v>
      </c>
    </row>
    <row r="20" spans="1:7" x14ac:dyDescent="0.2">
      <c r="A20" s="1" t="s">
        <v>26</v>
      </c>
      <c r="B20" s="1" t="s">
        <v>269</v>
      </c>
      <c r="C20" s="1" t="s">
        <v>43</v>
      </c>
      <c r="D20" s="1" t="s">
        <v>124</v>
      </c>
      <c r="E20" s="1" t="s">
        <v>6</v>
      </c>
      <c r="F20" s="6" t="s">
        <v>365</v>
      </c>
      <c r="G20" s="6" t="s">
        <v>366</v>
      </c>
    </row>
    <row r="21" spans="1:7" x14ac:dyDescent="0.2">
      <c r="A21" s="1" t="s">
        <v>27</v>
      </c>
      <c r="B21" s="1" t="s">
        <v>270</v>
      </c>
      <c r="C21" s="1" t="s">
        <v>37</v>
      </c>
      <c r="D21" s="1" t="s">
        <v>127</v>
      </c>
      <c r="E21" s="1" t="s">
        <v>6</v>
      </c>
      <c r="F21" s="6" t="s">
        <v>365</v>
      </c>
      <c r="G21" s="6" t="s">
        <v>366</v>
      </c>
    </row>
    <row r="22" spans="1:7" x14ac:dyDescent="0.2">
      <c r="A22" s="1" t="s">
        <v>28</v>
      </c>
      <c r="B22" s="1" t="s">
        <v>271</v>
      </c>
      <c r="C22" s="1" t="s">
        <v>8</v>
      </c>
      <c r="D22" s="1" t="s">
        <v>122</v>
      </c>
      <c r="E22" s="1" t="s">
        <v>6</v>
      </c>
      <c r="F22" s="6" t="s">
        <v>365</v>
      </c>
      <c r="G22" s="6" t="s">
        <v>366</v>
      </c>
    </row>
    <row r="23" spans="1:7" x14ac:dyDescent="0.2">
      <c r="A23" s="1" t="s">
        <v>29</v>
      </c>
      <c r="B23" s="1" t="s">
        <v>272</v>
      </c>
      <c r="C23" s="1" t="s">
        <v>110</v>
      </c>
      <c r="D23" s="1" t="s">
        <v>126</v>
      </c>
      <c r="E23" s="1" t="s">
        <v>6</v>
      </c>
      <c r="F23" s="6" t="s">
        <v>365</v>
      </c>
      <c r="G23" s="6" t="s">
        <v>366</v>
      </c>
    </row>
    <row r="24" spans="1:7" x14ac:dyDescent="0.2">
      <c r="A24" s="1" t="s">
        <v>30</v>
      </c>
      <c r="B24" s="1" t="s">
        <v>273</v>
      </c>
      <c r="C24" s="1" t="s">
        <v>37</v>
      </c>
      <c r="D24" s="1" t="s">
        <v>127</v>
      </c>
      <c r="E24" s="1" t="s">
        <v>6</v>
      </c>
      <c r="F24" s="6" t="s">
        <v>365</v>
      </c>
      <c r="G24" s="6" t="s">
        <v>366</v>
      </c>
    </row>
    <row r="25" spans="1:7" x14ac:dyDescent="0.2">
      <c r="A25" s="1" t="s">
        <v>31</v>
      </c>
      <c r="B25" s="1" t="s">
        <v>274</v>
      </c>
      <c r="C25" s="1" t="s">
        <v>8</v>
      </c>
      <c r="D25" s="1" t="s">
        <v>122</v>
      </c>
      <c r="E25" s="1" t="s">
        <v>6</v>
      </c>
      <c r="F25" s="6" t="s">
        <v>365</v>
      </c>
      <c r="G25" s="6" t="s">
        <v>366</v>
      </c>
    </row>
    <row r="26" spans="1:7" x14ac:dyDescent="0.2">
      <c r="A26" s="1" t="s">
        <v>32</v>
      </c>
      <c r="B26" s="1" t="s">
        <v>275</v>
      </c>
      <c r="C26" s="1" t="s">
        <v>113</v>
      </c>
      <c r="D26" s="1" t="s">
        <v>128</v>
      </c>
      <c r="E26" s="1" t="s">
        <v>6</v>
      </c>
      <c r="F26" s="6" t="s">
        <v>365</v>
      </c>
      <c r="G26" s="6" t="s">
        <v>366</v>
      </c>
    </row>
    <row r="27" spans="1:7" x14ac:dyDescent="0.2">
      <c r="A27" s="1" t="s">
        <v>33</v>
      </c>
      <c r="B27" s="1" t="s">
        <v>276</v>
      </c>
      <c r="C27" s="1" t="s">
        <v>43</v>
      </c>
      <c r="D27" s="1" t="s">
        <v>124</v>
      </c>
      <c r="E27" s="1" t="s">
        <v>6</v>
      </c>
      <c r="F27" s="6" t="s">
        <v>365</v>
      </c>
      <c r="G27" s="6" t="s">
        <v>366</v>
      </c>
    </row>
    <row r="28" spans="1:7" x14ac:dyDescent="0.2">
      <c r="A28" s="1" t="s">
        <v>34</v>
      </c>
      <c r="B28" s="1" t="s">
        <v>277</v>
      </c>
      <c r="C28" s="1" t="s">
        <v>32</v>
      </c>
      <c r="D28" s="1" t="s">
        <v>125</v>
      </c>
      <c r="E28" s="1" t="s">
        <v>6</v>
      </c>
      <c r="F28" s="6" t="s">
        <v>365</v>
      </c>
      <c r="G28" s="6" t="s">
        <v>366</v>
      </c>
    </row>
    <row r="29" spans="1:7" x14ac:dyDescent="0.2">
      <c r="A29" s="1" t="s">
        <v>35</v>
      </c>
      <c r="B29" s="1" t="s">
        <v>278</v>
      </c>
      <c r="C29" s="1" t="s">
        <v>43</v>
      </c>
      <c r="D29" s="1" t="s">
        <v>124</v>
      </c>
      <c r="E29" s="1" t="s">
        <v>6</v>
      </c>
      <c r="F29" s="6" t="s">
        <v>365</v>
      </c>
      <c r="G29" s="6" t="s">
        <v>366</v>
      </c>
    </row>
    <row r="30" spans="1:7" x14ac:dyDescent="0.2">
      <c r="A30" s="1" t="s">
        <v>36</v>
      </c>
      <c r="B30" s="1" t="s">
        <v>279</v>
      </c>
      <c r="C30" s="1" t="s">
        <v>8</v>
      </c>
      <c r="D30" s="1" t="s">
        <v>122</v>
      </c>
      <c r="E30" s="1" t="s">
        <v>6</v>
      </c>
      <c r="F30" s="6" t="s">
        <v>365</v>
      </c>
      <c r="G30" s="6" t="s">
        <v>366</v>
      </c>
    </row>
    <row r="31" spans="1:7" x14ac:dyDescent="0.2">
      <c r="A31" s="1" t="s">
        <v>37</v>
      </c>
      <c r="B31" s="1" t="s">
        <v>280</v>
      </c>
      <c r="C31" s="1" t="s">
        <v>109</v>
      </c>
      <c r="D31" s="1" t="s">
        <v>119</v>
      </c>
      <c r="E31" s="1" t="s">
        <v>6</v>
      </c>
      <c r="F31" s="6" t="s">
        <v>365</v>
      </c>
      <c r="G31" s="6" t="s">
        <v>366</v>
      </c>
    </row>
    <row r="32" spans="1:7" x14ac:dyDescent="0.2">
      <c r="A32" s="1" t="s">
        <v>38</v>
      </c>
      <c r="B32" s="1" t="s">
        <v>281</v>
      </c>
      <c r="C32" s="1" t="s">
        <v>32</v>
      </c>
      <c r="D32" s="1" t="s">
        <v>125</v>
      </c>
      <c r="E32" s="1" t="s">
        <v>6</v>
      </c>
      <c r="F32" s="6" t="s">
        <v>365</v>
      </c>
      <c r="G32" s="6" t="s">
        <v>366</v>
      </c>
    </row>
    <row r="33" spans="1:7" x14ac:dyDescent="0.2">
      <c r="A33" s="1" t="s">
        <v>39</v>
      </c>
      <c r="B33" s="1" t="s">
        <v>282</v>
      </c>
      <c r="C33" s="1" t="s">
        <v>32</v>
      </c>
      <c r="D33" s="1" t="s">
        <v>125</v>
      </c>
      <c r="E33" s="1" t="s">
        <v>6</v>
      </c>
      <c r="F33" s="6" t="s">
        <v>365</v>
      </c>
      <c r="G33" s="6" t="s">
        <v>366</v>
      </c>
    </row>
    <row r="34" spans="1:7" x14ac:dyDescent="0.2">
      <c r="A34" s="1" t="s">
        <v>40</v>
      </c>
      <c r="B34" s="1" t="s">
        <v>283</v>
      </c>
      <c r="C34" s="1" t="s">
        <v>109</v>
      </c>
      <c r="D34" s="1" t="s">
        <v>119</v>
      </c>
      <c r="E34" s="1" t="s">
        <v>6</v>
      </c>
      <c r="F34" s="6" t="s">
        <v>365</v>
      </c>
      <c r="G34" s="6" t="s">
        <v>366</v>
      </c>
    </row>
    <row r="35" spans="1:7" x14ac:dyDescent="0.2">
      <c r="A35" s="1" t="s">
        <v>41</v>
      </c>
      <c r="B35" s="1" t="s">
        <v>284</v>
      </c>
      <c r="C35" s="1" t="s">
        <v>32</v>
      </c>
      <c r="D35" s="1" t="s">
        <v>125</v>
      </c>
      <c r="E35" s="1" t="s">
        <v>6</v>
      </c>
      <c r="F35" s="6" t="s">
        <v>365</v>
      </c>
      <c r="G35" s="6" t="s">
        <v>366</v>
      </c>
    </row>
    <row r="36" spans="1:7" x14ac:dyDescent="0.2">
      <c r="A36" s="1" t="s">
        <v>42</v>
      </c>
      <c r="B36" s="1" t="s">
        <v>285</v>
      </c>
      <c r="C36" s="1" t="s">
        <v>113</v>
      </c>
      <c r="D36" s="1" t="s">
        <v>128</v>
      </c>
      <c r="E36" s="1" t="s">
        <v>6</v>
      </c>
      <c r="F36" s="6" t="s">
        <v>365</v>
      </c>
      <c r="G36" s="6" t="s">
        <v>366</v>
      </c>
    </row>
    <row r="37" spans="1:7" x14ac:dyDescent="0.2">
      <c r="A37" s="1" t="s">
        <v>43</v>
      </c>
      <c r="B37" s="1" t="s">
        <v>286</v>
      </c>
      <c r="C37" s="1" t="s">
        <v>113</v>
      </c>
      <c r="D37" s="1" t="s">
        <v>128</v>
      </c>
      <c r="E37" s="1" t="s">
        <v>6</v>
      </c>
      <c r="F37" s="6" t="s">
        <v>365</v>
      </c>
      <c r="G37" s="6" t="s">
        <v>366</v>
      </c>
    </row>
    <row r="38" spans="1:7" x14ac:dyDescent="0.2">
      <c r="A38" s="1" t="s">
        <v>44</v>
      </c>
      <c r="B38" s="1" t="s">
        <v>287</v>
      </c>
      <c r="C38" s="1" t="s">
        <v>92</v>
      </c>
      <c r="D38" s="1" t="s">
        <v>129</v>
      </c>
      <c r="E38" s="1" t="s">
        <v>6</v>
      </c>
      <c r="F38" s="6" t="s">
        <v>365</v>
      </c>
      <c r="G38" s="6" t="s">
        <v>366</v>
      </c>
    </row>
    <row r="39" spans="1:7" x14ac:dyDescent="0.2">
      <c r="A39" s="1" t="s">
        <v>45</v>
      </c>
      <c r="B39" s="1" t="s">
        <v>288</v>
      </c>
      <c r="C39" s="1" t="s">
        <v>109</v>
      </c>
      <c r="D39" s="1" t="s">
        <v>119</v>
      </c>
      <c r="E39" s="1" t="s">
        <v>6</v>
      </c>
      <c r="F39" s="6" t="s">
        <v>365</v>
      </c>
      <c r="G39" s="6" t="s">
        <v>366</v>
      </c>
    </row>
    <row r="40" spans="1:7" x14ac:dyDescent="0.2">
      <c r="A40" s="1" t="s">
        <v>46</v>
      </c>
      <c r="B40" s="1" t="s">
        <v>289</v>
      </c>
      <c r="C40" s="1" t="s">
        <v>44</v>
      </c>
      <c r="D40" s="1" t="s">
        <v>130</v>
      </c>
      <c r="E40" s="1" t="s">
        <v>6</v>
      </c>
      <c r="F40" s="6" t="s">
        <v>365</v>
      </c>
      <c r="G40" s="6" t="s">
        <v>366</v>
      </c>
    </row>
    <row r="41" spans="1:7" x14ac:dyDescent="0.2">
      <c r="A41" s="1" t="s">
        <v>47</v>
      </c>
      <c r="B41" s="1" t="s">
        <v>290</v>
      </c>
      <c r="C41" s="1" t="s">
        <v>110</v>
      </c>
      <c r="D41" s="1" t="s">
        <v>126</v>
      </c>
      <c r="E41" s="1" t="s">
        <v>6</v>
      </c>
      <c r="F41" s="6" t="s">
        <v>365</v>
      </c>
      <c r="G41" s="6" t="s">
        <v>366</v>
      </c>
    </row>
    <row r="42" spans="1:7" x14ac:dyDescent="0.2">
      <c r="A42" s="1" t="s">
        <v>48</v>
      </c>
      <c r="B42" s="1" t="s">
        <v>291</v>
      </c>
      <c r="C42" s="1" t="s">
        <v>44</v>
      </c>
      <c r="D42" s="1" t="s">
        <v>130</v>
      </c>
      <c r="E42" s="1" t="s">
        <v>6</v>
      </c>
      <c r="F42" s="6" t="s">
        <v>365</v>
      </c>
      <c r="G42" s="6" t="s">
        <v>366</v>
      </c>
    </row>
    <row r="43" spans="1:7" x14ac:dyDescent="0.2">
      <c r="A43" s="1" t="s">
        <v>49</v>
      </c>
      <c r="B43" s="1" t="s">
        <v>292</v>
      </c>
      <c r="C43" s="1" t="s">
        <v>44</v>
      </c>
      <c r="D43" s="1" t="s">
        <v>130</v>
      </c>
      <c r="E43" s="1" t="s">
        <v>6</v>
      </c>
      <c r="F43" s="6" t="s">
        <v>365</v>
      </c>
      <c r="G43" s="6" t="s">
        <v>366</v>
      </c>
    </row>
    <row r="44" spans="1:7" x14ac:dyDescent="0.2">
      <c r="A44" s="1" t="s">
        <v>50</v>
      </c>
      <c r="B44" s="1" t="s">
        <v>293</v>
      </c>
      <c r="C44" s="1" t="s">
        <v>92</v>
      </c>
      <c r="D44" s="1" t="s">
        <v>129</v>
      </c>
      <c r="E44" s="1" t="s">
        <v>6</v>
      </c>
      <c r="F44" s="6" t="s">
        <v>365</v>
      </c>
      <c r="G44" s="6" t="s">
        <v>366</v>
      </c>
    </row>
    <row r="45" spans="1:7" x14ac:dyDescent="0.2">
      <c r="A45" s="1" t="s">
        <v>51</v>
      </c>
      <c r="B45" s="1" t="s">
        <v>294</v>
      </c>
      <c r="C45" s="1" t="s">
        <v>8</v>
      </c>
      <c r="D45" s="1" t="s">
        <v>122</v>
      </c>
      <c r="E45" s="1" t="s">
        <v>6</v>
      </c>
      <c r="F45" s="6" t="s">
        <v>365</v>
      </c>
      <c r="G45" s="6" t="s">
        <v>366</v>
      </c>
    </row>
    <row r="46" spans="1:7" x14ac:dyDescent="0.2">
      <c r="A46" s="1" t="s">
        <v>52</v>
      </c>
      <c r="B46" s="1" t="s">
        <v>295</v>
      </c>
      <c r="C46" s="1" t="s">
        <v>44</v>
      </c>
      <c r="D46" s="1" t="s">
        <v>130</v>
      </c>
      <c r="E46" s="1" t="s">
        <v>6</v>
      </c>
      <c r="F46" s="6" t="s">
        <v>365</v>
      </c>
      <c r="G46" s="6" t="s">
        <v>366</v>
      </c>
    </row>
    <row r="47" spans="1:7" x14ac:dyDescent="0.2">
      <c r="A47" s="1" t="s">
        <v>232</v>
      </c>
      <c r="B47" s="1" t="s">
        <v>296</v>
      </c>
      <c r="C47" s="1" t="s">
        <v>92</v>
      </c>
      <c r="D47" s="1" t="s">
        <v>129</v>
      </c>
      <c r="E47" s="1" t="s">
        <v>6</v>
      </c>
      <c r="F47" s="6" t="s">
        <v>365</v>
      </c>
      <c r="G47" s="6" t="s">
        <v>366</v>
      </c>
    </row>
    <row r="48" spans="1:7" x14ac:dyDescent="0.2">
      <c r="A48" s="1" t="s">
        <v>53</v>
      </c>
      <c r="B48" s="1" t="s">
        <v>297</v>
      </c>
      <c r="C48" s="1" t="s">
        <v>110</v>
      </c>
      <c r="D48" s="1" t="s">
        <v>126</v>
      </c>
      <c r="E48" s="1" t="s">
        <v>6</v>
      </c>
      <c r="F48" s="6" t="s">
        <v>365</v>
      </c>
      <c r="G48" s="6" t="s">
        <v>366</v>
      </c>
    </row>
    <row r="49" spans="1:7" x14ac:dyDescent="0.2">
      <c r="A49" s="1" t="s">
        <v>54</v>
      </c>
      <c r="B49" s="1" t="s">
        <v>298</v>
      </c>
      <c r="C49" s="1" t="s">
        <v>110</v>
      </c>
      <c r="D49" s="1" t="s">
        <v>126</v>
      </c>
      <c r="E49" s="1" t="s">
        <v>6</v>
      </c>
      <c r="F49" s="6" t="s">
        <v>365</v>
      </c>
      <c r="G49" s="6" t="s">
        <v>366</v>
      </c>
    </row>
    <row r="50" spans="1:7" x14ac:dyDescent="0.2">
      <c r="A50" s="1" t="s">
        <v>55</v>
      </c>
      <c r="B50" s="1" t="s">
        <v>299</v>
      </c>
      <c r="C50" s="1" t="s">
        <v>50</v>
      </c>
      <c r="D50" s="1" t="s">
        <v>131</v>
      </c>
      <c r="E50" s="1" t="s">
        <v>6</v>
      </c>
      <c r="F50" s="6" t="s">
        <v>365</v>
      </c>
      <c r="G50" s="6" t="s">
        <v>366</v>
      </c>
    </row>
    <row r="51" spans="1:7" x14ac:dyDescent="0.2">
      <c r="A51" s="1" t="s">
        <v>56</v>
      </c>
      <c r="B51" s="1" t="s">
        <v>300</v>
      </c>
      <c r="C51" s="1" t="s">
        <v>109</v>
      </c>
      <c r="D51" s="1" t="s">
        <v>119</v>
      </c>
      <c r="E51" s="1" t="s">
        <v>6</v>
      </c>
      <c r="F51" s="6" t="s">
        <v>365</v>
      </c>
      <c r="G51" s="6" t="s">
        <v>366</v>
      </c>
    </row>
    <row r="52" spans="1:7" x14ac:dyDescent="0.2">
      <c r="A52" s="1" t="s">
        <v>57</v>
      </c>
      <c r="B52" s="1" t="s">
        <v>301</v>
      </c>
      <c r="C52" s="1" t="s">
        <v>50</v>
      </c>
      <c r="D52" s="1" t="s">
        <v>131</v>
      </c>
      <c r="E52" s="1" t="s">
        <v>6</v>
      </c>
      <c r="F52" s="6" t="s">
        <v>365</v>
      </c>
      <c r="G52" s="6" t="s">
        <v>366</v>
      </c>
    </row>
    <row r="53" spans="1:7" x14ac:dyDescent="0.2">
      <c r="A53" s="1" t="s">
        <v>58</v>
      </c>
      <c r="B53" s="1" t="s">
        <v>302</v>
      </c>
      <c r="C53" s="1" t="s">
        <v>50</v>
      </c>
      <c r="D53" s="1" t="s">
        <v>131</v>
      </c>
      <c r="E53" s="1" t="s">
        <v>6</v>
      </c>
      <c r="F53" s="6" t="s">
        <v>365</v>
      </c>
      <c r="G53" s="6" t="s">
        <v>366</v>
      </c>
    </row>
    <row r="54" spans="1:7" x14ac:dyDescent="0.2">
      <c r="A54" s="1" t="s">
        <v>59</v>
      </c>
      <c r="B54" s="1" t="s">
        <v>303</v>
      </c>
      <c r="C54" s="1" t="s">
        <v>50</v>
      </c>
      <c r="D54" s="1" t="s">
        <v>131</v>
      </c>
      <c r="E54" s="1" t="s">
        <v>6</v>
      </c>
      <c r="F54" s="6" t="s">
        <v>365</v>
      </c>
      <c r="G54" s="6" t="s">
        <v>366</v>
      </c>
    </row>
    <row r="55" spans="1:7" x14ac:dyDescent="0.2">
      <c r="A55" s="1" t="s">
        <v>60</v>
      </c>
      <c r="B55" s="1" t="s">
        <v>304</v>
      </c>
      <c r="C55" s="1" t="s">
        <v>44</v>
      </c>
      <c r="D55" s="1" t="s">
        <v>130</v>
      </c>
      <c r="E55" s="1" t="s">
        <v>6</v>
      </c>
      <c r="F55" s="6" t="s">
        <v>365</v>
      </c>
      <c r="G55" s="6" t="s">
        <v>366</v>
      </c>
    </row>
    <row r="56" spans="1:7" x14ac:dyDescent="0.2">
      <c r="A56" s="1" t="s">
        <v>61</v>
      </c>
      <c r="B56" s="1" t="s">
        <v>305</v>
      </c>
      <c r="C56" s="1" t="s">
        <v>44</v>
      </c>
      <c r="D56" s="1" t="s">
        <v>130</v>
      </c>
      <c r="E56" s="1" t="s">
        <v>6</v>
      </c>
      <c r="F56" s="6" t="s">
        <v>365</v>
      </c>
      <c r="G56" s="6" t="s">
        <v>366</v>
      </c>
    </row>
    <row r="57" spans="1:7" x14ac:dyDescent="0.2">
      <c r="A57" s="1" t="s">
        <v>62</v>
      </c>
      <c r="B57" s="1" t="s">
        <v>306</v>
      </c>
      <c r="C57" s="1" t="s">
        <v>56</v>
      </c>
      <c r="D57" s="1" t="s">
        <v>132</v>
      </c>
      <c r="E57" s="1" t="s">
        <v>6</v>
      </c>
      <c r="F57" s="6" t="s">
        <v>365</v>
      </c>
      <c r="G57" s="6" t="s">
        <v>366</v>
      </c>
    </row>
    <row r="58" spans="1:7" x14ac:dyDescent="0.2">
      <c r="A58" s="1" t="s">
        <v>63</v>
      </c>
      <c r="B58" s="1" t="s">
        <v>307</v>
      </c>
      <c r="C58" s="1" t="s">
        <v>50</v>
      </c>
      <c r="D58" s="1" t="s">
        <v>131</v>
      </c>
      <c r="E58" s="1" t="s">
        <v>6</v>
      </c>
      <c r="F58" s="6" t="s">
        <v>365</v>
      </c>
      <c r="G58" s="6" t="s">
        <v>366</v>
      </c>
    </row>
    <row r="59" spans="1:7" x14ac:dyDescent="0.2">
      <c r="A59" s="1" t="s">
        <v>64</v>
      </c>
      <c r="B59" s="1" t="s">
        <v>308</v>
      </c>
      <c r="C59" s="1" t="s">
        <v>110</v>
      </c>
      <c r="D59" s="1" t="s">
        <v>126</v>
      </c>
      <c r="E59" s="1" t="s">
        <v>6</v>
      </c>
      <c r="F59" s="6" t="s">
        <v>365</v>
      </c>
      <c r="G59" s="6" t="s">
        <v>366</v>
      </c>
    </row>
    <row r="60" spans="1:7" x14ac:dyDescent="0.2">
      <c r="A60" s="1" t="s">
        <v>65</v>
      </c>
      <c r="B60" s="1" t="s">
        <v>309</v>
      </c>
      <c r="C60" s="1" t="s">
        <v>44</v>
      </c>
      <c r="D60" s="1" t="s">
        <v>130</v>
      </c>
      <c r="E60" s="1" t="s">
        <v>6</v>
      </c>
      <c r="F60" s="6" t="s">
        <v>365</v>
      </c>
      <c r="G60" s="6" t="s">
        <v>366</v>
      </c>
    </row>
    <row r="61" spans="1:7" x14ac:dyDescent="0.2">
      <c r="A61" s="1" t="s">
        <v>66</v>
      </c>
      <c r="B61" s="1" t="s">
        <v>310</v>
      </c>
      <c r="C61" s="1" t="s">
        <v>44</v>
      </c>
      <c r="D61" s="1" t="s">
        <v>130</v>
      </c>
      <c r="E61" s="1" t="s">
        <v>6</v>
      </c>
      <c r="F61" s="6" t="s">
        <v>365</v>
      </c>
      <c r="G61" s="6" t="s">
        <v>366</v>
      </c>
    </row>
    <row r="62" spans="1:7" x14ac:dyDescent="0.2">
      <c r="A62" s="1" t="s">
        <v>240</v>
      </c>
      <c r="B62" s="1" t="s">
        <v>311</v>
      </c>
      <c r="C62" s="1" t="s">
        <v>50</v>
      </c>
      <c r="D62" s="1" t="s">
        <v>131</v>
      </c>
      <c r="E62" s="1" t="s">
        <v>6</v>
      </c>
      <c r="F62" s="6" t="s">
        <v>365</v>
      </c>
      <c r="G62" s="6" t="s">
        <v>366</v>
      </c>
    </row>
    <row r="63" spans="1:7" x14ac:dyDescent="0.2">
      <c r="A63" s="1" t="s">
        <v>241</v>
      </c>
      <c r="B63" s="1" t="s">
        <v>312</v>
      </c>
      <c r="C63" s="1" t="s">
        <v>50</v>
      </c>
      <c r="D63" s="1" t="s">
        <v>131</v>
      </c>
      <c r="E63" s="1" t="s">
        <v>6</v>
      </c>
      <c r="F63" s="6" t="s">
        <v>365</v>
      </c>
      <c r="G63" s="6" t="s">
        <v>366</v>
      </c>
    </row>
    <row r="64" spans="1:7" x14ac:dyDescent="0.2">
      <c r="A64" s="7" t="s">
        <v>242</v>
      </c>
      <c r="B64" s="7" t="s">
        <v>313</v>
      </c>
      <c r="C64" s="7" t="s">
        <v>50</v>
      </c>
      <c r="D64" s="7" t="s">
        <v>131</v>
      </c>
      <c r="E64" s="1" t="s">
        <v>6</v>
      </c>
      <c r="F64" s="6" t="s">
        <v>365</v>
      </c>
      <c r="G64" s="6" t="s">
        <v>366</v>
      </c>
    </row>
    <row r="65" spans="1:7" x14ac:dyDescent="0.2">
      <c r="A65" s="1" t="s">
        <v>67</v>
      </c>
      <c r="B65" s="1" t="s">
        <v>314</v>
      </c>
      <c r="C65" s="1" t="s">
        <v>110</v>
      </c>
      <c r="D65" s="1" t="s">
        <v>126</v>
      </c>
      <c r="E65" s="1" t="s">
        <v>6</v>
      </c>
      <c r="F65" s="6" t="s">
        <v>365</v>
      </c>
      <c r="G65" s="6" t="s">
        <v>366</v>
      </c>
    </row>
    <row r="66" spans="1:7" x14ac:dyDescent="0.2">
      <c r="A66" s="1" t="s">
        <v>68</v>
      </c>
      <c r="B66" s="1" t="s">
        <v>315</v>
      </c>
      <c r="C66" s="1" t="s">
        <v>109</v>
      </c>
      <c r="D66" s="1" t="s">
        <v>119</v>
      </c>
      <c r="E66" s="1" t="s">
        <v>6</v>
      </c>
      <c r="F66" s="6" t="s">
        <v>365</v>
      </c>
      <c r="G66" s="6" t="s">
        <v>366</v>
      </c>
    </row>
    <row r="67" spans="1:7" x14ac:dyDescent="0.2">
      <c r="A67" s="1" t="s">
        <v>69</v>
      </c>
      <c r="B67" s="1" t="s">
        <v>316</v>
      </c>
      <c r="C67" s="1" t="s">
        <v>68</v>
      </c>
      <c r="D67" s="1" t="s">
        <v>133</v>
      </c>
      <c r="E67" s="1" t="s">
        <v>6</v>
      </c>
      <c r="F67" s="6" t="s">
        <v>365</v>
      </c>
      <c r="G67" s="6" t="s">
        <v>366</v>
      </c>
    </row>
    <row r="68" spans="1:7" x14ac:dyDescent="0.2">
      <c r="A68" s="1" t="s">
        <v>70</v>
      </c>
      <c r="B68" s="1" t="s">
        <v>317</v>
      </c>
      <c r="C68" s="1" t="s">
        <v>73</v>
      </c>
      <c r="D68" s="1" t="s">
        <v>135</v>
      </c>
      <c r="E68" s="1" t="s">
        <v>6</v>
      </c>
      <c r="F68" s="6" t="s">
        <v>365</v>
      </c>
      <c r="G68" s="6" t="s">
        <v>366</v>
      </c>
    </row>
    <row r="69" spans="1:7" x14ac:dyDescent="0.2">
      <c r="A69" s="1" t="s">
        <v>71</v>
      </c>
      <c r="B69" s="1" t="s">
        <v>318</v>
      </c>
      <c r="C69" s="1" t="s">
        <v>80</v>
      </c>
      <c r="D69" s="1" t="s">
        <v>134</v>
      </c>
      <c r="E69" s="1" t="s">
        <v>6</v>
      </c>
      <c r="F69" s="6" t="s">
        <v>365</v>
      </c>
      <c r="G69" s="6" t="s">
        <v>366</v>
      </c>
    </row>
    <row r="70" spans="1:7" x14ac:dyDescent="0.2">
      <c r="A70" s="1" t="s">
        <v>72</v>
      </c>
      <c r="B70" s="1" t="s">
        <v>319</v>
      </c>
      <c r="C70" s="1" t="s">
        <v>109</v>
      </c>
      <c r="D70" s="1" t="s">
        <v>119</v>
      </c>
      <c r="E70" s="1" t="s">
        <v>6</v>
      </c>
      <c r="F70" s="6" t="s">
        <v>365</v>
      </c>
      <c r="G70" s="6" t="s">
        <v>366</v>
      </c>
    </row>
    <row r="71" spans="1:7" x14ac:dyDescent="0.2">
      <c r="A71" s="1" t="s">
        <v>73</v>
      </c>
      <c r="B71" s="1" t="s">
        <v>320</v>
      </c>
      <c r="C71" s="1" t="s">
        <v>109</v>
      </c>
      <c r="D71" s="1" t="s">
        <v>119</v>
      </c>
      <c r="E71" s="1" t="s">
        <v>6</v>
      </c>
      <c r="F71" s="6" t="s">
        <v>365</v>
      </c>
      <c r="G71" s="6" t="s">
        <v>366</v>
      </c>
    </row>
    <row r="72" spans="1:7" x14ac:dyDescent="0.2">
      <c r="A72" s="1" t="s">
        <v>74</v>
      </c>
      <c r="B72" s="1" t="s">
        <v>321</v>
      </c>
      <c r="C72" s="1" t="s">
        <v>73</v>
      </c>
      <c r="D72" s="1" t="s">
        <v>135</v>
      </c>
      <c r="E72" s="1" t="s">
        <v>6</v>
      </c>
      <c r="F72" s="6" t="s">
        <v>365</v>
      </c>
      <c r="G72" s="6" t="s">
        <v>366</v>
      </c>
    </row>
    <row r="73" spans="1:7" x14ac:dyDescent="0.2">
      <c r="A73" s="1" t="s">
        <v>75</v>
      </c>
      <c r="B73" s="1" t="s">
        <v>322</v>
      </c>
      <c r="C73" s="1" t="s">
        <v>80</v>
      </c>
      <c r="D73" s="1" t="s">
        <v>134</v>
      </c>
      <c r="E73" s="1" t="s">
        <v>6</v>
      </c>
      <c r="F73" s="6" t="s">
        <v>365</v>
      </c>
      <c r="G73" s="6" t="s">
        <v>366</v>
      </c>
    </row>
    <row r="74" spans="1:7" x14ac:dyDescent="0.2">
      <c r="A74" s="1" t="s">
        <v>76</v>
      </c>
      <c r="B74" s="1" t="s">
        <v>323</v>
      </c>
      <c r="C74" s="1" t="s">
        <v>8</v>
      </c>
      <c r="D74" s="1" t="s">
        <v>122</v>
      </c>
      <c r="E74" s="1" t="s">
        <v>6</v>
      </c>
      <c r="F74" s="6" t="s">
        <v>365</v>
      </c>
      <c r="G74" s="6" t="s">
        <v>366</v>
      </c>
    </row>
    <row r="75" spans="1:7" x14ac:dyDescent="0.2">
      <c r="A75" s="1" t="s">
        <v>77</v>
      </c>
      <c r="B75" s="1" t="s">
        <v>324</v>
      </c>
      <c r="C75" s="1" t="s">
        <v>110</v>
      </c>
      <c r="D75" s="1" t="s">
        <v>126</v>
      </c>
      <c r="E75" s="1" t="s">
        <v>6</v>
      </c>
      <c r="F75" s="6" t="s">
        <v>365</v>
      </c>
      <c r="G75" s="6" t="s">
        <v>366</v>
      </c>
    </row>
    <row r="76" spans="1:7" x14ac:dyDescent="0.2">
      <c r="A76" s="1" t="s">
        <v>78</v>
      </c>
      <c r="B76" s="1" t="s">
        <v>325</v>
      </c>
      <c r="C76" s="1" t="s">
        <v>80</v>
      </c>
      <c r="D76" s="1" t="s">
        <v>134</v>
      </c>
      <c r="E76" s="1" t="s">
        <v>6</v>
      </c>
      <c r="F76" s="6" t="s">
        <v>365</v>
      </c>
      <c r="G76" s="6" t="s">
        <v>366</v>
      </c>
    </row>
    <row r="77" spans="1:7" x14ac:dyDescent="0.2">
      <c r="A77" s="1" t="s">
        <v>79</v>
      </c>
      <c r="B77" s="1" t="s">
        <v>326</v>
      </c>
      <c r="C77" s="1" t="s">
        <v>80</v>
      </c>
      <c r="D77" s="1" t="s">
        <v>134</v>
      </c>
      <c r="E77" s="1" t="s">
        <v>6</v>
      </c>
      <c r="F77" s="6" t="s">
        <v>365</v>
      </c>
      <c r="G77" s="6" t="s">
        <v>366</v>
      </c>
    </row>
    <row r="78" spans="1:7" x14ac:dyDescent="0.2">
      <c r="A78" s="1" t="s">
        <v>80</v>
      </c>
      <c r="B78" s="1" t="s">
        <v>327</v>
      </c>
      <c r="C78" s="1" t="s">
        <v>113</v>
      </c>
      <c r="D78" s="1" t="s">
        <v>128</v>
      </c>
      <c r="E78" s="1" t="s">
        <v>6</v>
      </c>
      <c r="F78" s="6" t="s">
        <v>365</v>
      </c>
      <c r="G78" s="6" t="s">
        <v>366</v>
      </c>
    </row>
    <row r="79" spans="1:7" x14ac:dyDescent="0.2">
      <c r="A79" s="1" t="s">
        <v>81</v>
      </c>
      <c r="B79" s="1" t="s">
        <v>328</v>
      </c>
      <c r="C79" s="1" t="s">
        <v>110</v>
      </c>
      <c r="D79" s="1" t="s">
        <v>126</v>
      </c>
      <c r="E79" s="1" t="s">
        <v>6</v>
      </c>
      <c r="F79" s="6" t="s">
        <v>365</v>
      </c>
      <c r="G79" s="6" t="s">
        <v>366</v>
      </c>
    </row>
    <row r="80" spans="1:7" x14ac:dyDescent="0.2">
      <c r="A80" s="1" t="s">
        <v>82</v>
      </c>
      <c r="B80" s="1" t="s">
        <v>329</v>
      </c>
      <c r="C80" s="1" t="s">
        <v>8</v>
      </c>
      <c r="D80" s="1" t="s">
        <v>122</v>
      </c>
      <c r="E80" s="1" t="s">
        <v>6</v>
      </c>
      <c r="F80" s="6" t="s">
        <v>365</v>
      </c>
      <c r="G80" s="6" t="s">
        <v>366</v>
      </c>
    </row>
    <row r="81" spans="1:7" x14ac:dyDescent="0.2">
      <c r="A81" s="1" t="s">
        <v>83</v>
      </c>
      <c r="B81" s="1" t="s">
        <v>286</v>
      </c>
      <c r="C81" s="1" t="s">
        <v>43</v>
      </c>
      <c r="D81" s="1" t="s">
        <v>124</v>
      </c>
      <c r="E81" s="1" t="s">
        <v>6</v>
      </c>
      <c r="F81" s="6" t="s">
        <v>365</v>
      </c>
      <c r="G81" s="6" t="s">
        <v>366</v>
      </c>
    </row>
    <row r="82" spans="1:7" x14ac:dyDescent="0.2">
      <c r="A82" s="1" t="s">
        <v>84</v>
      </c>
      <c r="B82" s="1" t="s">
        <v>330</v>
      </c>
      <c r="C82" s="1" t="s">
        <v>80</v>
      </c>
      <c r="D82" s="1" t="s">
        <v>134</v>
      </c>
      <c r="E82" s="1" t="s">
        <v>6</v>
      </c>
      <c r="F82" s="6" t="s">
        <v>365</v>
      </c>
      <c r="G82" s="6" t="s">
        <v>366</v>
      </c>
    </row>
    <row r="83" spans="1:7" x14ac:dyDescent="0.2">
      <c r="A83" s="1" t="s">
        <v>85</v>
      </c>
      <c r="B83" s="8" t="s">
        <v>331</v>
      </c>
      <c r="C83" s="1" t="s">
        <v>43</v>
      </c>
      <c r="D83" s="1" t="s">
        <v>124</v>
      </c>
      <c r="E83" s="1" t="s">
        <v>6</v>
      </c>
      <c r="F83" s="6" t="s">
        <v>365</v>
      </c>
      <c r="G83" s="6" t="s">
        <v>366</v>
      </c>
    </row>
    <row r="84" spans="1:7" x14ac:dyDescent="0.2">
      <c r="A84" s="1" t="s">
        <v>86</v>
      </c>
      <c r="B84" s="8" t="s">
        <v>332</v>
      </c>
      <c r="C84" s="1" t="s">
        <v>43</v>
      </c>
      <c r="D84" s="1" t="s">
        <v>124</v>
      </c>
      <c r="E84" s="1" t="s">
        <v>6</v>
      </c>
      <c r="F84" s="6" t="s">
        <v>365</v>
      </c>
      <c r="G84" s="6" t="s">
        <v>366</v>
      </c>
    </row>
    <row r="85" spans="1:7" x14ac:dyDescent="0.2">
      <c r="A85" s="1" t="s">
        <v>87</v>
      </c>
      <c r="B85" s="8" t="s">
        <v>333</v>
      </c>
      <c r="C85" s="1" t="s">
        <v>8</v>
      </c>
      <c r="D85" s="1" t="s">
        <v>122</v>
      </c>
      <c r="E85" s="1" t="s">
        <v>6</v>
      </c>
      <c r="F85" s="6" t="s">
        <v>365</v>
      </c>
      <c r="G85" s="6" t="s">
        <v>366</v>
      </c>
    </row>
    <row r="86" spans="1:7" x14ac:dyDescent="0.2">
      <c r="A86" s="1" t="s">
        <v>88</v>
      </c>
      <c r="B86" s="1" t="s">
        <v>334</v>
      </c>
      <c r="C86" s="1" t="s">
        <v>43</v>
      </c>
      <c r="D86" s="1" t="s">
        <v>124</v>
      </c>
      <c r="E86" s="1" t="s">
        <v>6</v>
      </c>
      <c r="F86" s="6" t="s">
        <v>365</v>
      </c>
      <c r="G86" s="6" t="s">
        <v>366</v>
      </c>
    </row>
    <row r="87" spans="1:7" x14ac:dyDescent="0.2">
      <c r="A87" s="1" t="s">
        <v>89</v>
      </c>
      <c r="B87" s="1" t="s">
        <v>335</v>
      </c>
      <c r="C87" s="1" t="s">
        <v>109</v>
      </c>
      <c r="D87" s="1" t="s">
        <v>119</v>
      </c>
      <c r="E87" s="1" t="s">
        <v>6</v>
      </c>
      <c r="F87" s="6" t="s">
        <v>365</v>
      </c>
      <c r="G87" s="6" t="s">
        <v>366</v>
      </c>
    </row>
    <row r="88" spans="1:7" x14ac:dyDescent="0.2">
      <c r="A88" s="1" t="s">
        <v>90</v>
      </c>
      <c r="B88" s="1" t="s">
        <v>336</v>
      </c>
      <c r="C88" s="1" t="s">
        <v>109</v>
      </c>
      <c r="D88" s="1" t="s">
        <v>119</v>
      </c>
      <c r="E88" s="1" t="s">
        <v>6</v>
      </c>
      <c r="F88" s="6" t="s">
        <v>365</v>
      </c>
      <c r="G88" s="6" t="s">
        <v>366</v>
      </c>
    </row>
    <row r="89" spans="1:7" x14ac:dyDescent="0.2">
      <c r="A89" s="1" t="s">
        <v>91</v>
      </c>
      <c r="B89" s="1" t="s">
        <v>337</v>
      </c>
      <c r="C89" s="1" t="s">
        <v>8</v>
      </c>
      <c r="D89" s="1" t="s">
        <v>122</v>
      </c>
      <c r="E89" s="1" t="s">
        <v>6</v>
      </c>
      <c r="F89" s="6" t="s">
        <v>365</v>
      </c>
      <c r="G89" s="6" t="s">
        <v>366</v>
      </c>
    </row>
    <row r="90" spans="1:7" x14ac:dyDescent="0.2">
      <c r="A90" s="1" t="s">
        <v>92</v>
      </c>
      <c r="B90" s="1" t="s">
        <v>338</v>
      </c>
      <c r="C90" s="1" t="s">
        <v>113</v>
      </c>
      <c r="D90" s="1" t="s">
        <v>128</v>
      </c>
      <c r="E90" s="1" t="s">
        <v>6</v>
      </c>
      <c r="F90" s="6" t="s">
        <v>365</v>
      </c>
      <c r="G90" s="6" t="s">
        <v>366</v>
      </c>
    </row>
    <row r="91" spans="1:7" x14ac:dyDescent="0.2">
      <c r="A91" s="1" t="s">
        <v>93</v>
      </c>
      <c r="B91" s="1" t="s">
        <v>339</v>
      </c>
      <c r="C91" s="1" t="s">
        <v>109</v>
      </c>
      <c r="D91" s="1" t="s">
        <v>119</v>
      </c>
      <c r="E91" s="1" t="s">
        <v>6</v>
      </c>
      <c r="F91" s="6" t="s">
        <v>365</v>
      </c>
      <c r="G91" s="6" t="s">
        <v>366</v>
      </c>
    </row>
    <row r="92" spans="1:7" x14ac:dyDescent="0.2">
      <c r="A92" s="1" t="s">
        <v>94</v>
      </c>
      <c r="B92" s="1" t="s">
        <v>340</v>
      </c>
      <c r="C92" s="1" t="s">
        <v>92</v>
      </c>
      <c r="D92" s="1" t="s">
        <v>129</v>
      </c>
      <c r="E92" s="1" t="s">
        <v>6</v>
      </c>
      <c r="F92" s="6" t="s">
        <v>365</v>
      </c>
      <c r="G92" s="6" t="s">
        <v>366</v>
      </c>
    </row>
    <row r="93" spans="1:7" x14ac:dyDescent="0.2">
      <c r="A93" s="1" t="s">
        <v>95</v>
      </c>
      <c r="B93" s="1" t="s">
        <v>341</v>
      </c>
      <c r="C93" s="1" t="s">
        <v>109</v>
      </c>
      <c r="D93" s="1" t="s">
        <v>119</v>
      </c>
      <c r="E93" s="1" t="s">
        <v>6</v>
      </c>
      <c r="F93" s="6" t="s">
        <v>365</v>
      </c>
      <c r="G93" s="6" t="s">
        <v>366</v>
      </c>
    </row>
    <row r="94" spans="1:7" x14ac:dyDescent="0.2">
      <c r="A94" s="1" t="s">
        <v>96</v>
      </c>
      <c r="B94" s="1" t="s">
        <v>342</v>
      </c>
      <c r="C94" s="1" t="s">
        <v>113</v>
      </c>
      <c r="D94" s="1" t="s">
        <v>128</v>
      </c>
      <c r="E94" s="1" t="s">
        <v>6</v>
      </c>
      <c r="F94" s="6" t="s">
        <v>365</v>
      </c>
      <c r="G94" s="6" t="s">
        <v>366</v>
      </c>
    </row>
    <row r="95" spans="1:7" x14ac:dyDescent="0.2">
      <c r="A95" s="1" t="s">
        <v>97</v>
      </c>
      <c r="B95" s="1" t="s">
        <v>343</v>
      </c>
      <c r="C95" s="1" t="s">
        <v>109</v>
      </c>
      <c r="D95" s="1" t="s">
        <v>119</v>
      </c>
      <c r="E95" s="1" t="s">
        <v>6</v>
      </c>
      <c r="F95" s="6" t="s">
        <v>365</v>
      </c>
      <c r="G95" s="6" t="s">
        <v>366</v>
      </c>
    </row>
    <row r="96" spans="1:7" x14ac:dyDescent="0.2">
      <c r="A96" s="1" t="s">
        <v>98</v>
      </c>
      <c r="B96" s="1" t="s">
        <v>344</v>
      </c>
      <c r="C96" s="1" t="s">
        <v>100</v>
      </c>
      <c r="D96" s="1" t="s">
        <v>137</v>
      </c>
      <c r="E96" s="1" t="s">
        <v>6</v>
      </c>
      <c r="F96" s="6" t="s">
        <v>365</v>
      </c>
      <c r="G96" s="6" t="s">
        <v>366</v>
      </c>
    </row>
    <row r="97" spans="1:7" x14ac:dyDescent="0.2">
      <c r="A97" s="1" t="s">
        <v>99</v>
      </c>
      <c r="B97" s="1" t="s">
        <v>345</v>
      </c>
      <c r="C97" s="1" t="s">
        <v>92</v>
      </c>
      <c r="D97" s="1" t="s">
        <v>129</v>
      </c>
      <c r="E97" s="1" t="s">
        <v>6</v>
      </c>
      <c r="F97" s="6" t="s">
        <v>365</v>
      </c>
      <c r="G97" s="6" t="s">
        <v>366</v>
      </c>
    </row>
    <row r="98" spans="1:7" x14ac:dyDescent="0.2">
      <c r="A98" s="1" t="s">
        <v>100</v>
      </c>
      <c r="B98" s="1" t="s">
        <v>346</v>
      </c>
      <c r="C98" s="1" t="s">
        <v>96</v>
      </c>
      <c r="D98" s="1" t="s">
        <v>138</v>
      </c>
      <c r="E98" s="1" t="s">
        <v>6</v>
      </c>
      <c r="F98" s="6" t="s">
        <v>365</v>
      </c>
      <c r="G98" s="6" t="s">
        <v>366</v>
      </c>
    </row>
    <row r="99" spans="1:7" x14ac:dyDescent="0.2">
      <c r="A99" s="1" t="s">
        <v>101</v>
      </c>
      <c r="B99" s="1" t="s">
        <v>347</v>
      </c>
      <c r="C99" s="1" t="s">
        <v>109</v>
      </c>
      <c r="D99" s="1" t="s">
        <v>119</v>
      </c>
      <c r="E99" s="1" t="s">
        <v>6</v>
      </c>
      <c r="F99" s="6" t="s">
        <v>365</v>
      </c>
      <c r="G99" s="6" t="s">
        <v>366</v>
      </c>
    </row>
    <row r="100" spans="1:7" x14ac:dyDescent="0.2">
      <c r="A100" s="1" t="s">
        <v>102</v>
      </c>
      <c r="B100" s="1" t="s">
        <v>348</v>
      </c>
      <c r="C100" s="1" t="s">
        <v>108</v>
      </c>
      <c r="D100" s="1" t="s">
        <v>139</v>
      </c>
      <c r="E100" s="1" t="s">
        <v>6</v>
      </c>
      <c r="F100" s="6" t="s">
        <v>365</v>
      </c>
      <c r="G100" s="6" t="s">
        <v>366</v>
      </c>
    </row>
    <row r="101" spans="1:7" x14ac:dyDescent="0.2">
      <c r="A101" s="1" t="s">
        <v>103</v>
      </c>
      <c r="B101" s="1" t="s">
        <v>349</v>
      </c>
      <c r="C101" s="1" t="s">
        <v>108</v>
      </c>
      <c r="D101" s="1" t="s">
        <v>139</v>
      </c>
      <c r="E101" s="1" t="s">
        <v>6</v>
      </c>
      <c r="F101" s="6" t="s">
        <v>365</v>
      </c>
      <c r="G101" s="6" t="s">
        <v>366</v>
      </c>
    </row>
    <row r="102" spans="1:7" x14ac:dyDescent="0.2">
      <c r="A102" s="1" t="s">
        <v>104</v>
      </c>
      <c r="B102" s="1" t="s">
        <v>350</v>
      </c>
      <c r="C102" s="1" t="s">
        <v>100</v>
      </c>
      <c r="D102" s="1" t="s">
        <v>137</v>
      </c>
      <c r="E102" s="1" t="s">
        <v>6</v>
      </c>
      <c r="F102" s="6" t="s">
        <v>365</v>
      </c>
      <c r="G102" s="6" t="s">
        <v>366</v>
      </c>
    </row>
    <row r="103" spans="1:7" x14ac:dyDescent="0.2">
      <c r="A103" s="1" t="s">
        <v>105</v>
      </c>
      <c r="B103" s="1" t="s">
        <v>351</v>
      </c>
      <c r="C103" s="1" t="s">
        <v>108</v>
      </c>
      <c r="D103" s="1" t="s">
        <v>139</v>
      </c>
      <c r="E103" s="1" t="s">
        <v>6</v>
      </c>
      <c r="F103" s="6" t="s">
        <v>365</v>
      </c>
      <c r="G103" s="6" t="s">
        <v>366</v>
      </c>
    </row>
    <row r="104" spans="1:7" x14ac:dyDescent="0.2">
      <c r="A104" s="1" t="s">
        <v>106</v>
      </c>
      <c r="B104" s="1" t="s">
        <v>352</v>
      </c>
      <c r="C104" s="1" t="s">
        <v>109</v>
      </c>
      <c r="D104" s="1" t="s">
        <v>119</v>
      </c>
      <c r="E104" s="1" t="s">
        <v>6</v>
      </c>
      <c r="F104" s="6" t="s">
        <v>365</v>
      </c>
      <c r="G104" s="6" t="s">
        <v>366</v>
      </c>
    </row>
    <row r="105" spans="1:7" x14ac:dyDescent="0.2">
      <c r="A105" s="1" t="s">
        <v>107</v>
      </c>
      <c r="B105" s="1" t="s">
        <v>353</v>
      </c>
      <c r="C105" s="1" t="s">
        <v>96</v>
      </c>
      <c r="D105" s="1" t="s">
        <v>138</v>
      </c>
      <c r="E105" s="1" t="s">
        <v>6</v>
      </c>
      <c r="F105" s="6" t="s">
        <v>365</v>
      </c>
      <c r="G105" s="6" t="s">
        <v>366</v>
      </c>
    </row>
    <row r="106" spans="1:7" x14ac:dyDescent="0.2">
      <c r="A106" s="1" t="s">
        <v>108</v>
      </c>
      <c r="B106" s="1" t="s">
        <v>354</v>
      </c>
      <c r="C106" s="1" t="s">
        <v>96</v>
      </c>
      <c r="D106" s="1" t="s">
        <v>138</v>
      </c>
      <c r="E106" s="1" t="s">
        <v>6</v>
      </c>
      <c r="F106" s="6" t="s">
        <v>365</v>
      </c>
      <c r="G106" s="6" t="s">
        <v>366</v>
      </c>
    </row>
    <row r="107" spans="1:7" x14ac:dyDescent="0.2">
      <c r="A107" s="1" t="s">
        <v>109</v>
      </c>
      <c r="B107" s="1" t="s">
        <v>272</v>
      </c>
      <c r="C107" s="1" t="s">
        <v>113</v>
      </c>
      <c r="D107" s="1" t="s">
        <v>128</v>
      </c>
      <c r="E107" s="1" t="s">
        <v>6</v>
      </c>
      <c r="F107" s="6" t="s">
        <v>365</v>
      </c>
      <c r="G107" s="6" t="s">
        <v>366</v>
      </c>
    </row>
    <row r="108" spans="1:7" x14ac:dyDescent="0.2">
      <c r="A108" s="1" t="s">
        <v>110</v>
      </c>
      <c r="B108" s="1" t="s">
        <v>355</v>
      </c>
      <c r="C108" s="1" t="s">
        <v>109</v>
      </c>
      <c r="D108" s="1" t="s">
        <v>119</v>
      </c>
      <c r="E108" s="1" t="s">
        <v>6</v>
      </c>
      <c r="F108" s="6" t="s">
        <v>365</v>
      </c>
      <c r="G108" s="6" t="s">
        <v>366</v>
      </c>
    </row>
    <row r="109" spans="1:7" x14ac:dyDescent="0.2">
      <c r="A109" s="1" t="s">
        <v>111</v>
      </c>
      <c r="B109" s="1" t="s">
        <v>356</v>
      </c>
      <c r="C109" s="1" t="s">
        <v>100</v>
      </c>
      <c r="D109" s="1" t="s">
        <v>137</v>
      </c>
      <c r="E109" s="1" t="s">
        <v>6</v>
      </c>
      <c r="F109" s="6" t="s">
        <v>365</v>
      </c>
      <c r="G109" s="6" t="s">
        <v>366</v>
      </c>
    </row>
    <row r="110" spans="1:7" x14ac:dyDescent="0.2">
      <c r="A110" s="1" t="s">
        <v>112</v>
      </c>
      <c r="B110" s="1" t="s">
        <v>357</v>
      </c>
      <c r="C110" s="1" t="s">
        <v>109</v>
      </c>
      <c r="D110" s="1" t="s">
        <v>119</v>
      </c>
      <c r="E110" s="1" t="s">
        <v>6</v>
      </c>
      <c r="F110" s="6" t="s">
        <v>365</v>
      </c>
      <c r="G110" s="6" t="s">
        <v>366</v>
      </c>
    </row>
    <row r="111" spans="1:7" x14ac:dyDescent="0.2">
      <c r="A111" s="1" t="s">
        <v>114</v>
      </c>
      <c r="B111" s="1" t="s">
        <v>358</v>
      </c>
      <c r="C111" s="1" t="s">
        <v>92</v>
      </c>
      <c r="D111" s="1" t="s">
        <v>129</v>
      </c>
      <c r="E111" s="1" t="s">
        <v>6</v>
      </c>
      <c r="F111" s="6" t="s">
        <v>365</v>
      </c>
      <c r="G111" s="6" t="s">
        <v>366</v>
      </c>
    </row>
    <row r="112" spans="1:7" x14ac:dyDescent="0.2">
      <c r="A112" s="1" t="s">
        <v>115</v>
      </c>
      <c r="B112" s="1" t="s">
        <v>359</v>
      </c>
      <c r="C112" s="1" t="s">
        <v>117</v>
      </c>
      <c r="D112" s="1" t="s">
        <v>140</v>
      </c>
      <c r="E112" s="1" t="s">
        <v>6</v>
      </c>
      <c r="F112" s="6" t="s">
        <v>365</v>
      </c>
      <c r="G112" s="6" t="s">
        <v>366</v>
      </c>
    </row>
    <row r="113" spans="1:7" x14ac:dyDescent="0.2">
      <c r="A113" s="1" t="s">
        <v>116</v>
      </c>
      <c r="B113" s="1" t="s">
        <v>272</v>
      </c>
      <c r="C113" s="1" t="s">
        <v>109</v>
      </c>
      <c r="D113" s="1" t="s">
        <v>119</v>
      </c>
      <c r="E113" s="1" t="s">
        <v>6</v>
      </c>
      <c r="F113" s="6" t="s">
        <v>365</v>
      </c>
      <c r="G113" s="6" t="s">
        <v>366</v>
      </c>
    </row>
    <row r="114" spans="1:7" x14ac:dyDescent="0.2">
      <c r="A114" s="1" t="s">
        <v>117</v>
      </c>
      <c r="B114" s="1" t="s">
        <v>360</v>
      </c>
      <c r="C114" s="1" t="s">
        <v>92</v>
      </c>
      <c r="D114" s="1" t="s">
        <v>129</v>
      </c>
      <c r="E114" s="1" t="s">
        <v>6</v>
      </c>
      <c r="F114" s="6" t="s">
        <v>365</v>
      </c>
      <c r="G114" s="6" t="s">
        <v>366</v>
      </c>
    </row>
    <row r="115" spans="1:7" x14ac:dyDescent="0.2">
      <c r="A115" s="1" t="s">
        <v>118</v>
      </c>
      <c r="B115" s="1" t="s">
        <v>361</v>
      </c>
      <c r="C115" s="1" t="s">
        <v>109</v>
      </c>
      <c r="D115" s="1" t="s">
        <v>119</v>
      </c>
      <c r="E115" s="1" t="s">
        <v>6</v>
      </c>
      <c r="F115" s="6" t="s">
        <v>365</v>
      </c>
      <c r="G115" s="6" t="s">
        <v>366</v>
      </c>
    </row>
    <row r="116" spans="1:7" x14ac:dyDescent="0.2">
      <c r="A116" s="1" t="s">
        <v>233</v>
      </c>
      <c r="B116" s="1" t="s">
        <v>362</v>
      </c>
      <c r="C116" s="1" t="s">
        <v>44</v>
      </c>
      <c r="D116" s="1" t="s">
        <v>130</v>
      </c>
      <c r="E116" s="1" t="s">
        <v>6</v>
      </c>
      <c r="F116" s="6" t="s">
        <v>365</v>
      </c>
      <c r="G116" s="6" t="s">
        <v>366</v>
      </c>
    </row>
    <row r="117" spans="1:7" x14ac:dyDescent="0.2">
      <c r="A117" s="1"/>
      <c r="B117" s="1"/>
      <c r="C117" s="1"/>
      <c r="D117" s="1"/>
      <c r="E117" s="1"/>
    </row>
    <row r="118" spans="1:7" x14ac:dyDescent="0.2">
      <c r="A118" s="1"/>
      <c r="B118" s="1"/>
      <c r="C118" s="1"/>
      <c r="D118" s="1"/>
      <c r="E118" s="1"/>
    </row>
    <row r="119" spans="1:7" x14ac:dyDescent="0.2">
      <c r="A119" s="1"/>
      <c r="B119" s="1"/>
      <c r="C119" s="1"/>
      <c r="D119" s="1"/>
      <c r="E119" s="1"/>
    </row>
    <row r="120" spans="1:7" x14ac:dyDescent="0.2">
      <c r="A120" s="1"/>
      <c r="B120" s="1"/>
      <c r="C120" s="1"/>
      <c r="D120" s="1"/>
      <c r="E120" s="1"/>
    </row>
    <row r="121" spans="1:7" x14ac:dyDescent="0.2">
      <c r="A121" s="1"/>
      <c r="B121" s="1"/>
      <c r="C121" s="1"/>
      <c r="D121" s="1"/>
      <c r="E121" s="1"/>
    </row>
    <row r="122" spans="1:7" x14ac:dyDescent="0.2">
      <c r="A122" s="1"/>
      <c r="B122" s="1"/>
      <c r="C122" s="1"/>
      <c r="D122" s="1"/>
      <c r="E122" s="1"/>
    </row>
    <row r="123" spans="1:7" x14ac:dyDescent="0.2">
      <c r="A123" s="1"/>
      <c r="B123" s="1"/>
      <c r="C123" s="1"/>
      <c r="D123" s="1"/>
      <c r="E123" s="1"/>
    </row>
    <row r="124" spans="1:7" x14ac:dyDescent="0.2">
      <c r="A124" s="1"/>
      <c r="B124" s="1"/>
      <c r="C124" s="1"/>
      <c r="D124" s="1"/>
      <c r="E124" s="1"/>
    </row>
    <row r="125" spans="1:7" x14ac:dyDescent="0.2">
      <c r="A125" s="1"/>
      <c r="B125" s="1"/>
      <c r="C125" s="1"/>
      <c r="D125" s="1"/>
      <c r="E125" s="1"/>
    </row>
    <row r="126" spans="1:7" x14ac:dyDescent="0.2">
      <c r="A126" s="1"/>
      <c r="B126" s="1"/>
      <c r="C126" s="1"/>
      <c r="D126" s="1"/>
      <c r="E126" s="1"/>
    </row>
    <row r="127" spans="1:7" x14ac:dyDescent="0.2">
      <c r="A127" s="1"/>
      <c r="B127" s="1"/>
      <c r="C127" s="1"/>
      <c r="D127" s="1"/>
      <c r="E127" s="1"/>
    </row>
    <row r="128" spans="1:7" x14ac:dyDescent="0.2">
      <c r="A128" s="1"/>
      <c r="B128" s="1"/>
      <c r="C128" s="1"/>
      <c r="D128" s="1"/>
      <c r="E128" s="1"/>
    </row>
    <row r="129" spans="1:5" x14ac:dyDescent="0.2">
      <c r="A129" s="1"/>
      <c r="B129" s="1"/>
      <c r="C129" s="1"/>
      <c r="D129" s="1"/>
      <c r="E129" s="1"/>
    </row>
    <row r="130" spans="1:5" x14ac:dyDescent="0.2">
      <c r="A130" s="1"/>
      <c r="B130" s="1"/>
      <c r="C130" s="1"/>
      <c r="D130" s="1"/>
      <c r="E130" s="1"/>
    </row>
    <row r="131" spans="1:5" x14ac:dyDescent="0.2">
      <c r="A131" s="1"/>
      <c r="B131" s="1"/>
      <c r="C131" s="1"/>
      <c r="D131" s="1"/>
      <c r="E131" s="1"/>
    </row>
    <row r="132" spans="1:5" ht="13.5" customHeight="1" x14ac:dyDescent="0.2">
      <c r="A132" s="1"/>
      <c r="B132" s="1"/>
      <c r="C132" s="1"/>
      <c r="D132" s="1"/>
      <c r="E132" s="1"/>
    </row>
    <row r="133" spans="1:5" x14ac:dyDescent="0.2">
      <c r="A133" s="1"/>
      <c r="B133" s="1"/>
      <c r="C133" s="1"/>
      <c r="D133" s="1"/>
      <c r="E133" s="1"/>
    </row>
  </sheetData>
  <phoneticPr fontId="4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AFAD1-36CA-41D9-A2B2-9CF800A49B85}">
  <dimension ref="A3:P135"/>
  <sheetViews>
    <sheetView workbookViewId="0">
      <selection activeCell="O1" sqref="O1:P1048576"/>
    </sheetView>
  </sheetViews>
  <sheetFormatPr baseColWidth="10" defaultRowHeight="15" x14ac:dyDescent="0.25"/>
  <cols>
    <col min="1" max="1" width="39.7109375" bestFit="1" customWidth="1"/>
    <col min="2" max="2" width="22.42578125" bestFit="1" customWidth="1"/>
    <col min="3" max="3" width="12.140625" bestFit="1" customWidth="1"/>
    <col min="4" max="4" width="11" bestFit="1" customWidth="1"/>
    <col min="5" max="5" width="12.5703125" bestFit="1" customWidth="1"/>
    <col min="12" max="12" width="21.42578125" style="9" customWidth="1"/>
    <col min="13" max="13" width="11.42578125" style="9"/>
    <col min="14" max="14" width="11.85546875" style="9" bestFit="1" customWidth="1"/>
    <col min="15" max="15" width="11.42578125" style="9"/>
    <col min="16" max="16" width="11.85546875" style="9" bestFit="1" customWidth="1"/>
  </cols>
  <sheetData>
    <row r="3" spans="1:16" x14ac:dyDescent="0.25">
      <c r="A3" s="3" t="s">
        <v>246</v>
      </c>
      <c r="B3" s="3" t="s">
        <v>243</v>
      </c>
      <c r="G3" t="s">
        <v>3</v>
      </c>
      <c r="H3" t="s">
        <v>0</v>
      </c>
      <c r="I3" t="s">
        <v>4</v>
      </c>
      <c r="J3" t="s">
        <v>1</v>
      </c>
      <c r="K3" t="s">
        <v>2</v>
      </c>
      <c r="L3" s="9" t="s">
        <v>247</v>
      </c>
      <c r="M3" s="9" t="s">
        <v>244</v>
      </c>
      <c r="N3" s="9" t="s">
        <v>248</v>
      </c>
      <c r="O3" s="9" t="s">
        <v>249</v>
      </c>
      <c r="P3" s="9" t="s">
        <v>250</v>
      </c>
    </row>
    <row r="4" spans="1:16" x14ac:dyDescent="0.25">
      <c r="A4" s="3" t="s">
        <v>235</v>
      </c>
      <c r="B4" t="s">
        <v>5</v>
      </c>
      <c r="C4" t="s">
        <v>6</v>
      </c>
      <c r="D4" t="s">
        <v>245</v>
      </c>
      <c r="E4" t="s">
        <v>236</v>
      </c>
      <c r="G4" t="s">
        <v>8</v>
      </c>
      <c r="H4" t="s">
        <v>122</v>
      </c>
      <c r="I4" t="s">
        <v>14</v>
      </c>
      <c r="J4" t="s">
        <v>120</v>
      </c>
      <c r="K4" t="s">
        <v>6</v>
      </c>
      <c r="L4" s="9" t="b">
        <f>EXACT(G4,I4)</f>
        <v>0</v>
      </c>
      <c r="M4" s="9" t="str">
        <f>VLOOKUP(G4,'[1]VALIDACIÓN BG '!$B:$P,9,FALSE)</f>
        <v>0302156534</v>
      </c>
      <c r="N4" s="9" t="b">
        <f>EXACT(I4,M4)</f>
        <v>1</v>
      </c>
      <c r="O4" s="9" t="str">
        <f>VLOOKUP(I4,'[1]VALIDACIÓN BG '!$B:$B,1,FALSE)</f>
        <v>0302156534</v>
      </c>
      <c r="P4" s="9" t="b">
        <f>EXACT(I4,O4)</f>
        <v>1</v>
      </c>
    </row>
    <row r="5" spans="1:16" x14ac:dyDescent="0.25">
      <c r="A5" s="4" t="s">
        <v>10</v>
      </c>
      <c r="C5">
        <v>1</v>
      </c>
      <c r="E5">
        <v>1</v>
      </c>
      <c r="G5" t="s">
        <v>8</v>
      </c>
      <c r="H5" t="s">
        <v>122</v>
      </c>
      <c r="I5" t="s">
        <v>113</v>
      </c>
      <c r="J5" t="s">
        <v>128</v>
      </c>
      <c r="K5" t="s">
        <v>5</v>
      </c>
      <c r="L5" s="9" t="b">
        <f t="shared" ref="L5:L68" si="0">EXACT(G5,I5)</f>
        <v>0</v>
      </c>
      <c r="M5" s="9" t="str">
        <f>VLOOKUP(G5,'[1]VALIDACIÓN BG '!$B:$P,9,FALSE)</f>
        <v>0302156534</v>
      </c>
      <c r="N5" s="9" t="b">
        <f t="shared" ref="N5:N68" si="1">EXACT(I5,M5)</f>
        <v>0</v>
      </c>
      <c r="O5" s="9" t="str">
        <f>VLOOKUP(I5,'[1]VALIDACIÓN BG '!$B:$B,1,FALSE)</f>
        <v>1718485111</v>
      </c>
      <c r="P5" s="9" t="b">
        <f t="shared" ref="P5:P68" si="2">EXACT(I5,O5)</f>
        <v>1</v>
      </c>
    </row>
    <row r="6" spans="1:16" x14ac:dyDescent="0.25">
      <c r="A6" s="4" t="s">
        <v>117</v>
      </c>
      <c r="C6">
        <v>1</v>
      </c>
      <c r="E6">
        <v>1</v>
      </c>
      <c r="G6" t="s">
        <v>8</v>
      </c>
      <c r="H6" t="s">
        <v>122</v>
      </c>
      <c r="I6" t="s">
        <v>96</v>
      </c>
      <c r="J6" t="s">
        <v>138</v>
      </c>
      <c r="K6" t="s">
        <v>5</v>
      </c>
      <c r="L6" s="9" t="b">
        <f t="shared" si="0"/>
        <v>0</v>
      </c>
      <c r="M6" s="9" t="str">
        <f>VLOOKUP(G6,'[1]VALIDACIÓN BG '!$B:$P,9,FALSE)</f>
        <v>0302156534</v>
      </c>
      <c r="N6" s="9" t="b">
        <f t="shared" si="1"/>
        <v>0</v>
      </c>
      <c r="O6" s="9" t="str">
        <f>VLOOKUP(I6,'[1]VALIDACIÓN BG '!$B:$B,1,FALSE)</f>
        <v>1718976366</v>
      </c>
      <c r="P6" s="9" t="b">
        <f t="shared" si="2"/>
        <v>1</v>
      </c>
    </row>
    <row r="7" spans="1:16" x14ac:dyDescent="0.25">
      <c r="A7" s="4" t="s">
        <v>60</v>
      </c>
      <c r="C7">
        <v>1</v>
      </c>
      <c r="E7">
        <v>1</v>
      </c>
      <c r="G7" t="s">
        <v>8</v>
      </c>
      <c r="H7" t="s">
        <v>122</v>
      </c>
      <c r="I7" t="s">
        <v>109</v>
      </c>
      <c r="J7" t="s">
        <v>119</v>
      </c>
      <c r="K7" t="s">
        <v>5</v>
      </c>
      <c r="L7" s="9" t="b">
        <f t="shared" si="0"/>
        <v>0</v>
      </c>
      <c r="M7" s="9" t="str">
        <f>VLOOKUP(G7,'[1]VALIDACIÓN BG '!$B:$P,9,FALSE)</f>
        <v>0302156534</v>
      </c>
      <c r="N7" s="9" t="b">
        <f t="shared" si="1"/>
        <v>0</v>
      </c>
      <c r="O7" s="9" t="str">
        <f>VLOOKUP(I7,'[1]VALIDACIÓN BG '!$B:$B,1,FALSE)</f>
        <v>1758751307</v>
      </c>
      <c r="P7" s="9" t="b">
        <f t="shared" si="2"/>
        <v>1</v>
      </c>
    </row>
    <row r="8" spans="1:16" x14ac:dyDescent="0.25">
      <c r="A8" s="4" t="s">
        <v>23</v>
      </c>
      <c r="C8">
        <v>1</v>
      </c>
      <c r="E8">
        <v>1</v>
      </c>
      <c r="G8" t="s">
        <v>8</v>
      </c>
      <c r="H8" t="s">
        <v>122</v>
      </c>
      <c r="I8" t="s">
        <v>100</v>
      </c>
      <c r="J8" t="s">
        <v>137</v>
      </c>
      <c r="K8" t="s">
        <v>5</v>
      </c>
      <c r="L8" s="9" t="b">
        <f t="shared" si="0"/>
        <v>0</v>
      </c>
      <c r="M8" s="9" t="str">
        <f>VLOOKUP(G8,'[1]VALIDACIÓN BG '!$B:$P,9,FALSE)</f>
        <v>0302156534</v>
      </c>
      <c r="N8" s="9" t="b">
        <f t="shared" si="1"/>
        <v>0</v>
      </c>
      <c r="O8" s="9" t="str">
        <f>VLOOKUP(I8,'[1]VALIDACIÓN BG '!$B:$B,1,FALSE)</f>
        <v>1714952718</v>
      </c>
      <c r="P8" s="9" t="b">
        <f t="shared" si="2"/>
        <v>1</v>
      </c>
    </row>
    <row r="9" spans="1:16" x14ac:dyDescent="0.25">
      <c r="A9" s="4" t="s">
        <v>242</v>
      </c>
      <c r="C9">
        <v>1</v>
      </c>
      <c r="E9">
        <v>1</v>
      </c>
      <c r="G9" t="s">
        <v>8</v>
      </c>
      <c r="H9" t="s">
        <v>122</v>
      </c>
      <c r="I9" t="s">
        <v>108</v>
      </c>
      <c r="J9" t="s">
        <v>139</v>
      </c>
      <c r="K9" t="s">
        <v>5</v>
      </c>
      <c r="L9" s="9" t="b">
        <f t="shared" si="0"/>
        <v>0</v>
      </c>
      <c r="M9" s="9" t="str">
        <f>VLOOKUP(G9,'[1]VALIDACIÓN BG '!$B:$P,9,FALSE)</f>
        <v>0302156534</v>
      </c>
      <c r="N9" s="9" t="b">
        <f t="shared" si="1"/>
        <v>0</v>
      </c>
      <c r="O9" s="9" t="str">
        <f>VLOOKUP(I9,'[1]VALIDACIÓN BG '!$B:$B,1,FALSE)</f>
        <v>2100394812</v>
      </c>
      <c r="P9" s="9" t="b">
        <f t="shared" si="2"/>
        <v>1</v>
      </c>
    </row>
    <row r="10" spans="1:16" x14ac:dyDescent="0.25">
      <c r="A10" s="4" t="s">
        <v>77</v>
      </c>
      <c r="C10">
        <v>1</v>
      </c>
      <c r="E10">
        <v>1</v>
      </c>
      <c r="G10" t="s">
        <v>96</v>
      </c>
      <c r="H10" t="s">
        <v>138</v>
      </c>
      <c r="I10" t="s">
        <v>113</v>
      </c>
      <c r="J10" t="s">
        <v>128</v>
      </c>
      <c r="K10" t="s">
        <v>6</v>
      </c>
      <c r="L10" s="9" t="b">
        <f t="shared" si="0"/>
        <v>0</v>
      </c>
      <c r="M10" s="9" t="str">
        <f>VLOOKUP(G10,'[1]VALIDACIÓN BG '!$B:$P,9,FALSE)</f>
        <v>1718485111</v>
      </c>
      <c r="N10" s="9" t="b">
        <f t="shared" si="1"/>
        <v>1</v>
      </c>
      <c r="O10" s="9" t="str">
        <f>VLOOKUP(I10,'[1]VALIDACIÓN BG '!$B:$B,1,FALSE)</f>
        <v>1718485111</v>
      </c>
      <c r="P10" s="9" t="b">
        <f t="shared" si="2"/>
        <v>1</v>
      </c>
    </row>
    <row r="11" spans="1:16" x14ac:dyDescent="0.25">
      <c r="A11" s="4" t="s">
        <v>16</v>
      </c>
      <c r="C11">
        <v>1</v>
      </c>
      <c r="E11">
        <v>1</v>
      </c>
      <c r="G11" t="s">
        <v>96</v>
      </c>
      <c r="H11" t="s">
        <v>138</v>
      </c>
      <c r="I11" t="s">
        <v>109</v>
      </c>
      <c r="J11" t="s">
        <v>119</v>
      </c>
      <c r="K11" t="s">
        <v>5</v>
      </c>
      <c r="L11" s="9" t="b">
        <f t="shared" si="0"/>
        <v>0</v>
      </c>
      <c r="M11" s="9" t="str">
        <f>VLOOKUP(G11,'[1]VALIDACIÓN BG '!$B:$P,9,FALSE)</f>
        <v>1718485111</v>
      </c>
      <c r="N11" s="9" t="b">
        <f t="shared" si="1"/>
        <v>0</v>
      </c>
      <c r="O11" s="9" t="str">
        <f>VLOOKUP(I11,'[1]VALIDACIÓN BG '!$B:$B,1,FALSE)</f>
        <v>1758751307</v>
      </c>
      <c r="P11" s="9" t="b">
        <f t="shared" si="2"/>
        <v>1</v>
      </c>
    </row>
    <row r="12" spans="1:16" x14ac:dyDescent="0.25">
      <c r="A12" s="4" t="s">
        <v>31</v>
      </c>
      <c r="C12">
        <v>1</v>
      </c>
      <c r="E12">
        <v>1</v>
      </c>
      <c r="G12" t="s">
        <v>100</v>
      </c>
      <c r="H12" t="s">
        <v>137</v>
      </c>
      <c r="I12" t="s">
        <v>96</v>
      </c>
      <c r="J12" t="s">
        <v>138</v>
      </c>
      <c r="K12" t="s">
        <v>6</v>
      </c>
      <c r="L12" s="9" t="b">
        <f t="shared" si="0"/>
        <v>0</v>
      </c>
      <c r="M12" s="9" t="str">
        <f>VLOOKUP(G12,'[1]VALIDACIÓN BG '!$B:$P,9,FALSE)</f>
        <v>1718976366</v>
      </c>
      <c r="N12" s="9" t="b">
        <f t="shared" si="1"/>
        <v>1</v>
      </c>
      <c r="O12" s="9" t="str">
        <f>VLOOKUP(I12,'[1]VALIDACIÓN BG '!$B:$B,1,FALSE)</f>
        <v>1718976366</v>
      </c>
      <c r="P12" s="9" t="b">
        <f t="shared" si="2"/>
        <v>1</v>
      </c>
    </row>
    <row r="13" spans="1:16" x14ac:dyDescent="0.25">
      <c r="A13" s="4" t="s">
        <v>101</v>
      </c>
      <c r="C13">
        <v>1</v>
      </c>
      <c r="E13">
        <v>1</v>
      </c>
      <c r="G13" t="s">
        <v>100</v>
      </c>
      <c r="H13" t="s">
        <v>137</v>
      </c>
      <c r="I13" t="s">
        <v>113</v>
      </c>
      <c r="J13" t="s">
        <v>128</v>
      </c>
      <c r="K13" t="s">
        <v>5</v>
      </c>
      <c r="L13" s="9" t="b">
        <f t="shared" si="0"/>
        <v>0</v>
      </c>
      <c r="M13" s="9" t="str">
        <f>VLOOKUP(G13,'[1]VALIDACIÓN BG '!$B:$P,9,FALSE)</f>
        <v>1718976366</v>
      </c>
      <c r="N13" s="9" t="b">
        <f t="shared" si="1"/>
        <v>0</v>
      </c>
      <c r="O13" s="9" t="str">
        <f>VLOOKUP(I13,'[1]VALIDACIÓN BG '!$B:$B,1,FALSE)</f>
        <v>1718485111</v>
      </c>
      <c r="P13" s="9" t="b">
        <f t="shared" si="2"/>
        <v>1</v>
      </c>
    </row>
    <row r="14" spans="1:16" x14ac:dyDescent="0.25">
      <c r="A14" s="4" t="s">
        <v>18</v>
      </c>
      <c r="C14">
        <v>1</v>
      </c>
      <c r="E14">
        <v>1</v>
      </c>
      <c r="G14" t="s">
        <v>100</v>
      </c>
      <c r="H14" t="s">
        <v>137</v>
      </c>
      <c r="I14" t="s">
        <v>109</v>
      </c>
      <c r="J14" t="s">
        <v>119</v>
      </c>
      <c r="K14" t="s">
        <v>5</v>
      </c>
      <c r="L14" s="9" t="b">
        <f t="shared" si="0"/>
        <v>0</v>
      </c>
      <c r="M14" s="9" t="str">
        <f>VLOOKUP(G14,'[1]VALIDACIÓN BG '!$B:$P,9,FALSE)</f>
        <v>1718976366</v>
      </c>
      <c r="N14" s="9" t="b">
        <f t="shared" si="1"/>
        <v>0</v>
      </c>
      <c r="O14" s="9" t="str">
        <f>VLOOKUP(I14,'[1]VALIDACIÓN BG '!$B:$B,1,FALSE)</f>
        <v>1758751307</v>
      </c>
      <c r="P14" s="9" t="b">
        <f t="shared" si="2"/>
        <v>1</v>
      </c>
    </row>
    <row r="15" spans="1:16" x14ac:dyDescent="0.25">
      <c r="A15" s="4" t="s">
        <v>64</v>
      </c>
      <c r="C15">
        <v>1</v>
      </c>
      <c r="E15">
        <v>1</v>
      </c>
      <c r="G15" t="s">
        <v>100</v>
      </c>
      <c r="H15" t="s">
        <v>137</v>
      </c>
      <c r="I15" t="s">
        <v>108</v>
      </c>
      <c r="J15" t="s">
        <v>139</v>
      </c>
      <c r="K15" t="s">
        <v>5</v>
      </c>
      <c r="L15" s="9" t="b">
        <f t="shared" si="0"/>
        <v>0</v>
      </c>
      <c r="M15" s="9" t="str">
        <f>VLOOKUP(G15,'[1]VALIDACIÓN BG '!$B:$P,9,FALSE)</f>
        <v>1718976366</v>
      </c>
      <c r="N15" s="9" t="b">
        <f t="shared" si="1"/>
        <v>0</v>
      </c>
      <c r="O15" s="9" t="str">
        <f>VLOOKUP(I15,'[1]VALIDACIÓN BG '!$B:$B,1,FALSE)</f>
        <v>2100394812</v>
      </c>
      <c r="P15" s="9" t="b">
        <f t="shared" si="2"/>
        <v>1</v>
      </c>
    </row>
    <row r="16" spans="1:16" x14ac:dyDescent="0.25">
      <c r="A16" s="4" t="s">
        <v>94</v>
      </c>
      <c r="C16">
        <v>1</v>
      </c>
      <c r="E16">
        <v>1</v>
      </c>
      <c r="G16" t="s">
        <v>100</v>
      </c>
      <c r="H16" t="s">
        <v>137</v>
      </c>
      <c r="I16" t="s">
        <v>8</v>
      </c>
      <c r="J16" t="s">
        <v>122</v>
      </c>
      <c r="K16" t="s">
        <v>5</v>
      </c>
      <c r="L16" s="9" t="b">
        <f t="shared" si="0"/>
        <v>0</v>
      </c>
      <c r="M16" s="9" t="str">
        <f>VLOOKUP(G16,'[1]VALIDACIÓN BG '!$B:$P,9,FALSE)</f>
        <v>1718976366</v>
      </c>
      <c r="N16" s="9" t="b">
        <f t="shared" si="1"/>
        <v>0</v>
      </c>
      <c r="O16" s="9" t="str">
        <f>VLOOKUP(I16,'[1]VALIDACIÓN BG '!$B:$B,1,FALSE)</f>
        <v>1723292031</v>
      </c>
      <c r="P16" s="9" t="b">
        <f t="shared" si="2"/>
        <v>1</v>
      </c>
    </row>
    <row r="17" spans="1:16" x14ac:dyDescent="0.25">
      <c r="A17" s="4" t="s">
        <v>54</v>
      </c>
      <c r="C17">
        <v>1</v>
      </c>
      <c r="E17">
        <v>1</v>
      </c>
      <c r="G17" t="s">
        <v>100</v>
      </c>
      <c r="H17" t="s">
        <v>137</v>
      </c>
      <c r="I17" t="s">
        <v>14</v>
      </c>
      <c r="J17" t="s">
        <v>120</v>
      </c>
      <c r="K17" t="s">
        <v>5</v>
      </c>
      <c r="L17" s="9" t="b">
        <f t="shared" si="0"/>
        <v>0</v>
      </c>
      <c r="M17" s="9" t="str">
        <f>VLOOKUP(G17,'[1]VALIDACIÓN BG '!$B:$P,9,FALSE)</f>
        <v>1718976366</v>
      </c>
      <c r="N17" s="9" t="b">
        <f t="shared" si="1"/>
        <v>0</v>
      </c>
      <c r="O17" s="9" t="str">
        <f>VLOOKUP(I17,'[1]VALIDACIÓN BG '!$B:$B,1,FALSE)</f>
        <v>0302156534</v>
      </c>
      <c r="P17" s="9" t="b">
        <f t="shared" si="2"/>
        <v>1</v>
      </c>
    </row>
    <row r="18" spans="1:16" x14ac:dyDescent="0.25">
      <c r="A18" s="4" t="s">
        <v>89</v>
      </c>
      <c r="C18">
        <v>1</v>
      </c>
      <c r="E18">
        <v>1</v>
      </c>
      <c r="G18" t="s">
        <v>108</v>
      </c>
      <c r="H18" t="s">
        <v>139</v>
      </c>
      <c r="I18" t="s">
        <v>96</v>
      </c>
      <c r="J18" t="s">
        <v>138</v>
      </c>
      <c r="K18" t="s">
        <v>6</v>
      </c>
      <c r="L18" s="9" t="b">
        <f t="shared" si="0"/>
        <v>0</v>
      </c>
      <c r="M18" s="9" t="str">
        <f>VLOOKUP(G18,'[1]VALIDACIÓN BG '!$B:$P,9,FALSE)</f>
        <v>1718976366</v>
      </c>
      <c r="N18" s="9" t="b">
        <f t="shared" si="1"/>
        <v>1</v>
      </c>
      <c r="O18" s="9" t="str">
        <f>VLOOKUP(I18,'[1]VALIDACIÓN BG '!$B:$B,1,FALSE)</f>
        <v>1718976366</v>
      </c>
      <c r="P18" s="9" t="b">
        <f t="shared" si="2"/>
        <v>1</v>
      </c>
    </row>
    <row r="19" spans="1:16" x14ac:dyDescent="0.25">
      <c r="A19" s="4" t="s">
        <v>85</v>
      </c>
      <c r="C19">
        <v>1</v>
      </c>
      <c r="E19">
        <v>1</v>
      </c>
      <c r="G19" t="s">
        <v>108</v>
      </c>
      <c r="H19" t="s">
        <v>139</v>
      </c>
      <c r="I19" t="s">
        <v>113</v>
      </c>
      <c r="J19" t="s">
        <v>128</v>
      </c>
      <c r="K19" t="s">
        <v>5</v>
      </c>
      <c r="L19" s="9" t="b">
        <f t="shared" si="0"/>
        <v>0</v>
      </c>
      <c r="M19" s="9" t="str">
        <f>VLOOKUP(G19,'[1]VALIDACIÓN BG '!$B:$P,9,FALSE)</f>
        <v>1718976366</v>
      </c>
      <c r="N19" s="9" t="b">
        <f t="shared" si="1"/>
        <v>0</v>
      </c>
      <c r="O19" s="9" t="str">
        <f>VLOOKUP(I19,'[1]VALIDACIÓN BG '!$B:$B,1,FALSE)</f>
        <v>1718485111</v>
      </c>
      <c r="P19" s="9" t="b">
        <f t="shared" si="2"/>
        <v>1</v>
      </c>
    </row>
    <row r="20" spans="1:16" x14ac:dyDescent="0.25">
      <c r="A20" s="4" t="s">
        <v>24</v>
      </c>
      <c r="C20">
        <v>1</v>
      </c>
      <c r="E20">
        <v>1</v>
      </c>
      <c r="G20" t="s">
        <v>108</v>
      </c>
      <c r="H20" t="s">
        <v>139</v>
      </c>
      <c r="I20" t="s">
        <v>109</v>
      </c>
      <c r="J20" t="s">
        <v>119</v>
      </c>
      <c r="K20" t="s">
        <v>5</v>
      </c>
      <c r="L20" s="9" t="b">
        <f t="shared" si="0"/>
        <v>0</v>
      </c>
      <c r="M20" s="9" t="str">
        <f>VLOOKUP(G20,'[1]VALIDACIÓN BG '!$B:$P,9,FALSE)</f>
        <v>1718976366</v>
      </c>
      <c r="N20" s="9" t="b">
        <f t="shared" si="1"/>
        <v>0</v>
      </c>
      <c r="O20" s="9" t="str">
        <f>VLOOKUP(I20,'[1]VALIDACIÓN BG '!$B:$B,1,FALSE)</f>
        <v>1758751307</v>
      </c>
      <c r="P20" s="9" t="b">
        <f t="shared" si="2"/>
        <v>1</v>
      </c>
    </row>
    <row r="21" spans="1:16" x14ac:dyDescent="0.25">
      <c r="A21" s="4" t="s">
        <v>29</v>
      </c>
      <c r="C21">
        <v>1</v>
      </c>
      <c r="E21">
        <v>1</v>
      </c>
      <c r="G21" t="s">
        <v>108</v>
      </c>
      <c r="H21" t="s">
        <v>139</v>
      </c>
      <c r="I21" t="s">
        <v>100</v>
      </c>
      <c r="J21" t="s">
        <v>137</v>
      </c>
      <c r="K21" t="s">
        <v>5</v>
      </c>
      <c r="L21" s="9" t="b">
        <f t="shared" si="0"/>
        <v>0</v>
      </c>
      <c r="M21" s="9" t="str">
        <f>VLOOKUP(G21,'[1]VALIDACIÓN BG '!$B:$P,9,FALSE)</f>
        <v>1718976366</v>
      </c>
      <c r="N21" s="9" t="b">
        <f t="shared" si="1"/>
        <v>0</v>
      </c>
      <c r="O21" s="9" t="str">
        <f>VLOOKUP(I21,'[1]VALIDACIÓN BG '!$B:$B,1,FALSE)</f>
        <v>1714952718</v>
      </c>
      <c r="P21" s="9" t="b">
        <f t="shared" si="2"/>
        <v>1</v>
      </c>
    </row>
    <row r="22" spans="1:16" x14ac:dyDescent="0.25">
      <c r="A22" s="4" t="s">
        <v>45</v>
      </c>
      <c r="C22">
        <v>1</v>
      </c>
      <c r="E22">
        <v>1</v>
      </c>
      <c r="G22" t="s">
        <v>108</v>
      </c>
      <c r="H22" t="s">
        <v>139</v>
      </c>
      <c r="I22" t="s">
        <v>8</v>
      </c>
      <c r="J22" t="s">
        <v>122</v>
      </c>
      <c r="K22" t="s">
        <v>5</v>
      </c>
      <c r="L22" s="9" t="b">
        <f t="shared" si="0"/>
        <v>0</v>
      </c>
      <c r="M22" s="9" t="str">
        <f>VLOOKUP(G22,'[1]VALIDACIÓN BG '!$B:$P,9,FALSE)</f>
        <v>1718976366</v>
      </c>
      <c r="N22" s="9" t="b">
        <f t="shared" si="1"/>
        <v>0</v>
      </c>
      <c r="O22" s="9" t="str">
        <f>VLOOKUP(I22,'[1]VALIDACIÓN BG '!$B:$B,1,FALSE)</f>
        <v>1723292031</v>
      </c>
      <c r="P22" s="9" t="b">
        <f t="shared" si="2"/>
        <v>1</v>
      </c>
    </row>
    <row r="23" spans="1:16" x14ac:dyDescent="0.25">
      <c r="A23" s="4" t="s">
        <v>50</v>
      </c>
      <c r="C23">
        <v>1</v>
      </c>
      <c r="E23">
        <v>1</v>
      </c>
      <c r="G23" t="s">
        <v>108</v>
      </c>
      <c r="H23" t="s">
        <v>139</v>
      </c>
      <c r="I23" t="s">
        <v>14</v>
      </c>
      <c r="J23" t="s">
        <v>120</v>
      </c>
      <c r="K23" t="s">
        <v>5</v>
      </c>
      <c r="L23" s="9" t="b">
        <f t="shared" si="0"/>
        <v>0</v>
      </c>
      <c r="M23" s="9" t="str">
        <f>VLOOKUP(G23,'[1]VALIDACIÓN BG '!$B:$P,9,FALSE)</f>
        <v>1718976366</v>
      </c>
      <c r="N23" s="9" t="b">
        <f t="shared" si="1"/>
        <v>0</v>
      </c>
      <c r="O23" s="9" t="str">
        <f>VLOOKUP(I23,'[1]VALIDACIÓN BG '!$B:$B,1,FALSE)</f>
        <v>0302156534</v>
      </c>
      <c r="P23" s="9" t="b">
        <f t="shared" si="2"/>
        <v>1</v>
      </c>
    </row>
    <row r="24" spans="1:16" x14ac:dyDescent="0.25">
      <c r="A24" s="4" t="s">
        <v>76</v>
      </c>
      <c r="C24">
        <v>1</v>
      </c>
      <c r="E24">
        <v>1</v>
      </c>
      <c r="G24" t="s">
        <v>109</v>
      </c>
      <c r="H24" t="s">
        <v>119</v>
      </c>
      <c r="I24" t="s">
        <v>113</v>
      </c>
      <c r="J24" t="s">
        <v>128</v>
      </c>
      <c r="K24" t="s">
        <v>6</v>
      </c>
      <c r="L24" s="9" t="b">
        <f t="shared" si="0"/>
        <v>0</v>
      </c>
      <c r="M24" s="9" t="str">
        <f>VLOOKUP(G24,'[1]VALIDACIÓN BG '!$B:$P,9,FALSE)</f>
        <v>1718485111</v>
      </c>
      <c r="N24" s="9" t="b">
        <f t="shared" si="1"/>
        <v>1</v>
      </c>
      <c r="O24" s="9" t="str">
        <f>VLOOKUP(I24,'[1]VALIDACIÓN BG '!$B:$B,1,FALSE)</f>
        <v>1718485111</v>
      </c>
      <c r="P24" s="9" t="b">
        <f t="shared" si="2"/>
        <v>1</v>
      </c>
    </row>
    <row r="25" spans="1:16" x14ac:dyDescent="0.25">
      <c r="A25" s="4" t="s">
        <v>114</v>
      </c>
      <c r="C25">
        <v>1</v>
      </c>
      <c r="E25">
        <v>1</v>
      </c>
      <c r="G25" t="s">
        <v>109</v>
      </c>
      <c r="H25" t="s">
        <v>119</v>
      </c>
      <c r="I25" t="s">
        <v>96</v>
      </c>
      <c r="J25" t="s">
        <v>138</v>
      </c>
      <c r="K25" t="s">
        <v>5</v>
      </c>
      <c r="L25" s="9" t="b">
        <f t="shared" si="0"/>
        <v>0</v>
      </c>
      <c r="M25" s="9" t="str">
        <f>VLOOKUP(G25,'[1]VALIDACIÓN BG '!$B:$P,9,FALSE)</f>
        <v>1718485111</v>
      </c>
      <c r="N25" s="9" t="b">
        <f t="shared" si="1"/>
        <v>0</v>
      </c>
      <c r="O25" s="9" t="str">
        <f>VLOOKUP(I25,'[1]VALIDACIÓN BG '!$B:$B,1,FALSE)</f>
        <v>1718976366</v>
      </c>
      <c r="P25" s="9" t="b">
        <f t="shared" si="2"/>
        <v>1</v>
      </c>
    </row>
    <row r="26" spans="1:16" x14ac:dyDescent="0.25">
      <c r="A26" s="4" t="s">
        <v>44</v>
      </c>
      <c r="C26">
        <v>1</v>
      </c>
      <c r="E26">
        <v>1</v>
      </c>
      <c r="G26" t="s">
        <v>7</v>
      </c>
      <c r="H26" t="s">
        <v>142</v>
      </c>
      <c r="I26" t="s">
        <v>109</v>
      </c>
      <c r="J26" t="s">
        <v>119</v>
      </c>
      <c r="K26" t="s">
        <v>6</v>
      </c>
      <c r="L26" s="9" t="b">
        <f t="shared" si="0"/>
        <v>0</v>
      </c>
      <c r="M26" s="9" t="str">
        <f>VLOOKUP(G26,'[1]VALIDACIÓN BG '!$B:$P,9,FALSE)</f>
        <v>1758751307</v>
      </c>
      <c r="N26" s="9" t="b">
        <f t="shared" si="1"/>
        <v>1</v>
      </c>
      <c r="O26" s="9" t="str">
        <f>VLOOKUP(I26,'[1]VALIDACIÓN BG '!$B:$B,1,FALSE)</f>
        <v>1758751307</v>
      </c>
      <c r="P26" s="9" t="b">
        <f t="shared" si="2"/>
        <v>1</v>
      </c>
    </row>
    <row r="27" spans="1:16" x14ac:dyDescent="0.25">
      <c r="A27" s="4" t="s">
        <v>81</v>
      </c>
      <c r="C27">
        <v>1</v>
      </c>
      <c r="E27">
        <v>1</v>
      </c>
      <c r="G27" t="s">
        <v>9</v>
      </c>
      <c r="H27" t="s">
        <v>143</v>
      </c>
      <c r="I27" t="s">
        <v>109</v>
      </c>
      <c r="J27" t="s">
        <v>119</v>
      </c>
      <c r="K27" t="s">
        <v>6</v>
      </c>
      <c r="L27" s="9" t="b">
        <f t="shared" si="0"/>
        <v>0</v>
      </c>
      <c r="M27" s="9" t="str">
        <f>VLOOKUP(G27,'[1]VALIDACIÓN BG '!$B:$P,9,FALSE)</f>
        <v>1758751307</v>
      </c>
      <c r="N27" s="9" t="b">
        <f t="shared" si="1"/>
        <v>1</v>
      </c>
      <c r="O27" s="9" t="str">
        <f>VLOOKUP(I27,'[1]VALIDACIÓN BG '!$B:$B,1,FALSE)</f>
        <v>1758751307</v>
      </c>
      <c r="P27" s="9" t="b">
        <f t="shared" si="2"/>
        <v>1</v>
      </c>
    </row>
    <row r="28" spans="1:16" x14ac:dyDescent="0.25">
      <c r="A28" s="4" t="s">
        <v>68</v>
      </c>
      <c r="C28">
        <v>1</v>
      </c>
      <c r="E28">
        <v>1</v>
      </c>
      <c r="G28" t="s">
        <v>10</v>
      </c>
      <c r="H28" t="s">
        <v>121</v>
      </c>
      <c r="I28" t="s">
        <v>109</v>
      </c>
      <c r="J28" t="s">
        <v>119</v>
      </c>
      <c r="K28" t="s">
        <v>6</v>
      </c>
      <c r="L28" s="9" t="b">
        <f t="shared" si="0"/>
        <v>0</v>
      </c>
      <c r="M28" s="9" t="str">
        <f>VLOOKUP(G28,'[1]VALIDACIÓN BG '!$B:$P,9,FALSE)</f>
        <v>1758751307</v>
      </c>
      <c r="N28" s="9" t="b">
        <f t="shared" si="1"/>
        <v>1</v>
      </c>
      <c r="O28" s="9" t="str">
        <f>VLOOKUP(I28,'[1]VALIDACIÓN BG '!$B:$B,1,FALSE)</f>
        <v>1758751307</v>
      </c>
      <c r="P28" s="9" t="b">
        <f t="shared" si="2"/>
        <v>1</v>
      </c>
    </row>
    <row r="29" spans="1:16" x14ac:dyDescent="0.25">
      <c r="A29" s="4" t="s">
        <v>92</v>
      </c>
      <c r="C29">
        <v>1</v>
      </c>
      <c r="E29">
        <v>1</v>
      </c>
      <c r="G29" t="s">
        <v>11</v>
      </c>
      <c r="H29" t="s">
        <v>144</v>
      </c>
      <c r="I29" t="s">
        <v>8</v>
      </c>
      <c r="J29" t="s">
        <v>122</v>
      </c>
      <c r="K29" t="s">
        <v>6</v>
      </c>
      <c r="L29" s="9" t="b">
        <f t="shared" si="0"/>
        <v>0</v>
      </c>
      <c r="M29" s="9" t="str">
        <f>VLOOKUP(G29,'[1]VALIDACIÓN BG '!$B:$P,9,FALSE)</f>
        <v>1723292031</v>
      </c>
      <c r="N29" s="9" t="b">
        <f t="shared" si="1"/>
        <v>1</v>
      </c>
      <c r="O29" s="9" t="str">
        <f>VLOOKUP(I29,'[1]VALIDACIÓN BG '!$B:$B,1,FALSE)</f>
        <v>1723292031</v>
      </c>
      <c r="P29" s="9" t="b">
        <f t="shared" si="2"/>
        <v>1</v>
      </c>
    </row>
    <row r="30" spans="1:16" x14ac:dyDescent="0.25">
      <c r="A30" s="4" t="s">
        <v>116</v>
      </c>
      <c r="C30">
        <v>1</v>
      </c>
      <c r="E30">
        <v>1</v>
      </c>
      <c r="G30" t="s">
        <v>12</v>
      </c>
      <c r="H30" t="s">
        <v>145</v>
      </c>
      <c r="I30" t="s">
        <v>109</v>
      </c>
      <c r="J30" t="s">
        <v>119</v>
      </c>
      <c r="K30" t="s">
        <v>6</v>
      </c>
      <c r="L30" s="9" t="b">
        <f t="shared" si="0"/>
        <v>0</v>
      </c>
      <c r="M30" s="9" t="str">
        <f>VLOOKUP(G30,'[1]VALIDACIÓN BG '!$B:$P,9,FALSE)</f>
        <v>1758751307</v>
      </c>
      <c r="N30" s="9" t="b">
        <f t="shared" si="1"/>
        <v>1</v>
      </c>
      <c r="O30" s="9" t="str">
        <f>VLOOKUP(I30,'[1]VALIDACIÓN BG '!$B:$B,1,FALSE)</f>
        <v>1758751307</v>
      </c>
      <c r="P30" s="9" t="b">
        <f t="shared" si="2"/>
        <v>1</v>
      </c>
    </row>
    <row r="31" spans="1:16" x14ac:dyDescent="0.25">
      <c r="A31" s="4" t="s">
        <v>71</v>
      </c>
      <c r="C31">
        <v>1</v>
      </c>
      <c r="E31">
        <v>1</v>
      </c>
      <c r="G31" t="s">
        <v>13</v>
      </c>
      <c r="H31" t="s">
        <v>146</v>
      </c>
      <c r="I31" t="s">
        <v>8</v>
      </c>
      <c r="J31" t="s">
        <v>122</v>
      </c>
      <c r="K31" t="s">
        <v>6</v>
      </c>
      <c r="L31" s="9" t="b">
        <f t="shared" si="0"/>
        <v>0</v>
      </c>
      <c r="M31" s="9" t="str">
        <f>VLOOKUP(G31,'[1]VALIDACIÓN BG '!$B:$P,9,FALSE)</f>
        <v>1723292031</v>
      </c>
      <c r="N31" s="9" t="b">
        <f t="shared" si="1"/>
        <v>1</v>
      </c>
      <c r="O31" s="9" t="str">
        <f>VLOOKUP(I31,'[1]VALIDACIÓN BG '!$B:$B,1,FALSE)</f>
        <v>1723292031</v>
      </c>
      <c r="P31" s="9" t="b">
        <f t="shared" si="2"/>
        <v>1</v>
      </c>
    </row>
    <row r="32" spans="1:16" x14ac:dyDescent="0.25">
      <c r="A32" s="4" t="s">
        <v>66</v>
      </c>
      <c r="C32">
        <v>1</v>
      </c>
      <c r="E32">
        <v>1</v>
      </c>
      <c r="G32" t="s">
        <v>15</v>
      </c>
      <c r="H32" t="s">
        <v>123</v>
      </c>
      <c r="I32" t="s">
        <v>109</v>
      </c>
      <c r="J32" t="s">
        <v>119</v>
      </c>
      <c r="K32" t="s">
        <v>6</v>
      </c>
      <c r="L32" s="9" t="b">
        <f t="shared" si="0"/>
        <v>0</v>
      </c>
      <c r="M32" s="9" t="str">
        <f>VLOOKUP(G32,'[1]VALIDACIÓN BG '!$B:$P,9,FALSE)</f>
        <v>1758751307</v>
      </c>
      <c r="N32" s="9" t="b">
        <f t="shared" si="1"/>
        <v>1</v>
      </c>
      <c r="O32" s="9" t="str">
        <f>VLOOKUP(I32,'[1]VALIDACIÓN BG '!$B:$B,1,FALSE)</f>
        <v>1758751307</v>
      </c>
      <c r="P32" s="9" t="b">
        <f t="shared" si="2"/>
        <v>1</v>
      </c>
    </row>
    <row r="33" spans="1:16" x14ac:dyDescent="0.25">
      <c r="A33" s="4" t="s">
        <v>13</v>
      </c>
      <c r="C33">
        <v>1</v>
      </c>
      <c r="E33">
        <v>1</v>
      </c>
      <c r="G33" t="s">
        <v>16</v>
      </c>
      <c r="H33" t="s">
        <v>147</v>
      </c>
      <c r="I33" t="s">
        <v>8</v>
      </c>
      <c r="J33" t="s">
        <v>122</v>
      </c>
      <c r="K33" t="s">
        <v>6</v>
      </c>
      <c r="L33" s="9" t="b">
        <f t="shared" si="0"/>
        <v>0</v>
      </c>
      <c r="M33" s="9" t="str">
        <f>VLOOKUP(G33,'[1]VALIDACIÓN BG '!$B:$P,9,FALSE)</f>
        <v>1723292031</v>
      </c>
      <c r="N33" s="9" t="b">
        <f t="shared" si="1"/>
        <v>1</v>
      </c>
      <c r="O33" s="9" t="str">
        <f>VLOOKUP(I33,'[1]VALIDACIÓN BG '!$B:$B,1,FALSE)</f>
        <v>1723292031</v>
      </c>
      <c r="P33" s="9" t="b">
        <f t="shared" si="2"/>
        <v>1</v>
      </c>
    </row>
    <row r="34" spans="1:16" x14ac:dyDescent="0.25">
      <c r="A34" s="4" t="s">
        <v>57</v>
      </c>
      <c r="C34">
        <v>1</v>
      </c>
      <c r="E34">
        <v>1</v>
      </c>
      <c r="G34" t="s">
        <v>17</v>
      </c>
      <c r="H34" t="s">
        <v>148</v>
      </c>
      <c r="I34" t="s">
        <v>15</v>
      </c>
      <c r="J34" t="s">
        <v>123</v>
      </c>
      <c r="K34" t="s">
        <v>6</v>
      </c>
      <c r="L34" s="9" t="b">
        <f t="shared" si="0"/>
        <v>0</v>
      </c>
      <c r="M34" s="9" t="str">
        <f>VLOOKUP(G34,'[1]VALIDACIÓN BG '!$B:$P,9,FALSE)</f>
        <v>1726025784</v>
      </c>
      <c r="N34" s="9" t="b">
        <f t="shared" si="1"/>
        <v>1</v>
      </c>
      <c r="O34" s="9" t="str">
        <f>VLOOKUP(I34,'[1]VALIDACIÓN BG '!$B:$B,1,FALSE)</f>
        <v>1726025784</v>
      </c>
      <c r="P34" s="9" t="b">
        <f t="shared" si="2"/>
        <v>1</v>
      </c>
    </row>
    <row r="35" spans="1:16" x14ac:dyDescent="0.25">
      <c r="A35" s="4" t="s">
        <v>78</v>
      </c>
      <c r="C35">
        <v>1</v>
      </c>
      <c r="E35">
        <v>1</v>
      </c>
      <c r="G35" t="s">
        <v>18</v>
      </c>
      <c r="H35" t="s">
        <v>149</v>
      </c>
      <c r="I35" t="s">
        <v>8</v>
      </c>
      <c r="J35" t="s">
        <v>122</v>
      </c>
      <c r="K35" t="s">
        <v>6</v>
      </c>
      <c r="L35" s="9" t="b">
        <f t="shared" si="0"/>
        <v>0</v>
      </c>
      <c r="M35" s="9" t="str">
        <f>VLOOKUP(G35,'[1]VALIDACIÓN BG '!$B:$P,9,FALSE)</f>
        <v>1723292031</v>
      </c>
      <c r="N35" s="9" t="b">
        <f t="shared" si="1"/>
        <v>1</v>
      </c>
      <c r="O35" s="9" t="str">
        <f>VLOOKUP(I35,'[1]VALIDACIÓN BG '!$B:$B,1,FALSE)</f>
        <v>1723292031</v>
      </c>
      <c r="P35" s="9" t="b">
        <f t="shared" si="2"/>
        <v>1</v>
      </c>
    </row>
    <row r="36" spans="1:16" x14ac:dyDescent="0.25">
      <c r="A36" s="4" t="s">
        <v>88</v>
      </c>
      <c r="C36">
        <v>1</v>
      </c>
      <c r="E36">
        <v>1</v>
      </c>
      <c r="G36" t="s">
        <v>19</v>
      </c>
      <c r="H36" t="s">
        <v>150</v>
      </c>
      <c r="I36" t="s">
        <v>8</v>
      </c>
      <c r="J36" t="s">
        <v>122</v>
      </c>
      <c r="K36" t="s">
        <v>6</v>
      </c>
      <c r="L36" s="9" t="b">
        <f t="shared" si="0"/>
        <v>0</v>
      </c>
      <c r="M36" s="9" t="str">
        <f>VLOOKUP(G36,'[1]VALIDACIÓN BG '!$B:$P,9,FALSE)</f>
        <v>1723292031</v>
      </c>
      <c r="N36" s="9" t="b">
        <f t="shared" si="1"/>
        <v>1</v>
      </c>
      <c r="O36" s="9" t="str">
        <f>VLOOKUP(I36,'[1]VALIDACIÓN BG '!$B:$B,1,FALSE)</f>
        <v>1723292031</v>
      </c>
      <c r="P36" s="9" t="b">
        <f t="shared" si="2"/>
        <v>1</v>
      </c>
    </row>
    <row r="37" spans="1:16" x14ac:dyDescent="0.25">
      <c r="A37" s="4" t="s">
        <v>79</v>
      </c>
      <c r="C37">
        <v>1</v>
      </c>
      <c r="E37">
        <v>1</v>
      </c>
      <c r="G37" t="s">
        <v>20</v>
      </c>
      <c r="H37" t="s">
        <v>151</v>
      </c>
      <c r="I37" t="s">
        <v>8</v>
      </c>
      <c r="J37" t="s">
        <v>122</v>
      </c>
      <c r="K37" t="s">
        <v>6</v>
      </c>
      <c r="L37" s="9" t="b">
        <f t="shared" si="0"/>
        <v>0</v>
      </c>
      <c r="M37" s="9" t="str">
        <f>VLOOKUP(G37,'[1]VALIDACIÓN BG '!$B:$P,9,FALSE)</f>
        <v>1723292031</v>
      </c>
      <c r="N37" s="9" t="b">
        <f t="shared" si="1"/>
        <v>1</v>
      </c>
      <c r="O37" s="9" t="str">
        <f>VLOOKUP(I37,'[1]VALIDACIÓN BG '!$B:$B,1,FALSE)</f>
        <v>1723292031</v>
      </c>
      <c r="P37" s="9" t="b">
        <f t="shared" si="2"/>
        <v>1</v>
      </c>
    </row>
    <row r="38" spans="1:16" x14ac:dyDescent="0.25">
      <c r="A38" s="4" t="s">
        <v>32</v>
      </c>
      <c r="C38">
        <v>1</v>
      </c>
      <c r="E38">
        <v>1</v>
      </c>
      <c r="G38" t="s">
        <v>21</v>
      </c>
      <c r="H38" t="s">
        <v>152</v>
      </c>
      <c r="I38" t="s">
        <v>32</v>
      </c>
      <c r="J38" t="s">
        <v>125</v>
      </c>
      <c r="K38" t="s">
        <v>6</v>
      </c>
      <c r="L38" s="9" t="b">
        <f t="shared" si="0"/>
        <v>0</v>
      </c>
      <c r="M38" s="9" t="str">
        <f>VLOOKUP(G38,'[1]VALIDACIÓN BG '!$B:$P,9,FALSE)</f>
        <v>1103157622</v>
      </c>
      <c r="N38" s="9" t="b">
        <f t="shared" si="1"/>
        <v>1</v>
      </c>
      <c r="O38" s="9" t="str">
        <f>VLOOKUP(I38,'[1]VALIDACIÓN BG '!$B:$B,1,FALSE)</f>
        <v>1103157622</v>
      </c>
      <c r="P38" s="9" t="b">
        <f t="shared" si="2"/>
        <v>1</v>
      </c>
    </row>
    <row r="39" spans="1:16" x14ac:dyDescent="0.25">
      <c r="A39" s="4" t="s">
        <v>26</v>
      </c>
      <c r="C39">
        <v>1</v>
      </c>
      <c r="E39">
        <v>1</v>
      </c>
      <c r="G39" t="s">
        <v>22</v>
      </c>
      <c r="H39" t="s">
        <v>153</v>
      </c>
      <c r="I39" t="s">
        <v>32</v>
      </c>
      <c r="J39" t="s">
        <v>125</v>
      </c>
      <c r="K39" t="s">
        <v>6</v>
      </c>
      <c r="L39" s="9" t="b">
        <f t="shared" si="0"/>
        <v>0</v>
      </c>
      <c r="M39" s="9" t="str">
        <f>VLOOKUP(G39,'[1]VALIDACIÓN BG '!$B:$P,9,FALSE)</f>
        <v>1103157622</v>
      </c>
      <c r="N39" s="9" t="b">
        <f t="shared" si="1"/>
        <v>1</v>
      </c>
      <c r="O39" s="9" t="str">
        <f>VLOOKUP(I39,'[1]VALIDACIÓN BG '!$B:$B,1,FALSE)</f>
        <v>1103157622</v>
      </c>
      <c r="P39" s="9" t="b">
        <f t="shared" si="2"/>
        <v>1</v>
      </c>
    </row>
    <row r="40" spans="1:16" x14ac:dyDescent="0.25">
      <c r="A40" s="4" t="s">
        <v>118</v>
      </c>
      <c r="C40">
        <v>1</v>
      </c>
      <c r="E40">
        <v>1</v>
      </c>
      <c r="G40" t="s">
        <v>23</v>
      </c>
      <c r="H40" t="s">
        <v>154</v>
      </c>
      <c r="I40" t="s">
        <v>43</v>
      </c>
      <c r="J40" t="s">
        <v>124</v>
      </c>
      <c r="K40" t="s">
        <v>6</v>
      </c>
      <c r="L40" s="9" t="b">
        <f t="shared" si="0"/>
        <v>0</v>
      </c>
      <c r="M40" s="9" t="str">
        <f>VLOOKUP(G40,'[1]VALIDACIÓN BG '!$B:$P,9,FALSE)</f>
        <v>1760507770</v>
      </c>
      <c r="N40" s="9" t="b">
        <f t="shared" si="1"/>
        <v>1</v>
      </c>
      <c r="O40" s="9" t="str">
        <f>VLOOKUP(I40,'[1]VALIDACIÓN BG '!$B:$B,1,FALSE)</f>
        <v>1760507770</v>
      </c>
      <c r="P40" s="9" t="b">
        <f t="shared" si="2"/>
        <v>1</v>
      </c>
    </row>
    <row r="41" spans="1:16" x14ac:dyDescent="0.25">
      <c r="A41" s="4" t="s">
        <v>69</v>
      </c>
      <c r="C41">
        <v>1</v>
      </c>
      <c r="E41">
        <v>1</v>
      </c>
      <c r="G41" t="s">
        <v>24</v>
      </c>
      <c r="H41" t="s">
        <v>155</v>
      </c>
      <c r="I41" t="s">
        <v>43</v>
      </c>
      <c r="J41" t="s">
        <v>124</v>
      </c>
      <c r="K41" t="s">
        <v>6</v>
      </c>
      <c r="L41" s="9" t="b">
        <f t="shared" si="0"/>
        <v>0</v>
      </c>
      <c r="M41" s="9" t="str">
        <f>VLOOKUP(G41,'[1]VALIDACIÓN BG '!$B:$P,9,FALSE)</f>
        <v>1760507770</v>
      </c>
      <c r="N41" s="9" t="b">
        <f t="shared" si="1"/>
        <v>1</v>
      </c>
      <c r="O41" s="9" t="str">
        <f>VLOOKUP(I41,'[1]VALIDACIÓN BG '!$B:$B,1,FALSE)</f>
        <v>1760507770</v>
      </c>
      <c r="P41" s="9" t="b">
        <f t="shared" si="2"/>
        <v>1</v>
      </c>
    </row>
    <row r="42" spans="1:16" x14ac:dyDescent="0.25">
      <c r="A42" s="4" t="s">
        <v>34</v>
      </c>
      <c r="C42">
        <v>1</v>
      </c>
      <c r="E42">
        <v>1</v>
      </c>
      <c r="G42" t="s">
        <v>25</v>
      </c>
      <c r="H42" t="s">
        <v>156</v>
      </c>
      <c r="I42" t="s">
        <v>109</v>
      </c>
      <c r="J42" t="s">
        <v>119</v>
      </c>
      <c r="K42" t="s">
        <v>6</v>
      </c>
      <c r="L42" s="9" t="b">
        <f t="shared" si="0"/>
        <v>0</v>
      </c>
      <c r="M42" s="9" t="str">
        <f>VLOOKUP(G42,'[1]VALIDACIÓN BG '!$B:$P,9,FALSE)</f>
        <v>1758751307</v>
      </c>
      <c r="N42" s="9" t="b">
        <f t="shared" si="1"/>
        <v>1</v>
      </c>
      <c r="O42" s="9" t="str">
        <f>VLOOKUP(I42,'[1]VALIDACIÓN BG '!$B:$B,1,FALSE)</f>
        <v>1758751307</v>
      </c>
      <c r="P42" s="9" t="b">
        <f t="shared" si="2"/>
        <v>1</v>
      </c>
    </row>
    <row r="43" spans="1:16" x14ac:dyDescent="0.25">
      <c r="A43" s="4" t="s">
        <v>35</v>
      </c>
      <c r="C43">
        <v>1</v>
      </c>
      <c r="E43">
        <v>1</v>
      </c>
      <c r="G43" t="s">
        <v>26</v>
      </c>
      <c r="H43" t="s">
        <v>157</v>
      </c>
      <c r="I43" t="s">
        <v>43</v>
      </c>
      <c r="J43" t="s">
        <v>124</v>
      </c>
      <c r="K43" t="s">
        <v>6</v>
      </c>
      <c r="L43" s="9" t="b">
        <f t="shared" si="0"/>
        <v>0</v>
      </c>
      <c r="M43" s="9" t="str">
        <f>VLOOKUP(G43,'[1]VALIDACIÓN BG '!$B:$P,9,FALSE)</f>
        <v>1760507770</v>
      </c>
      <c r="N43" s="9" t="b">
        <f t="shared" si="1"/>
        <v>1</v>
      </c>
      <c r="O43" s="9" t="str">
        <f>VLOOKUP(I43,'[1]VALIDACIÓN BG '!$B:$B,1,FALSE)</f>
        <v>1760507770</v>
      </c>
      <c r="P43" s="9" t="b">
        <f t="shared" si="2"/>
        <v>1</v>
      </c>
    </row>
    <row r="44" spans="1:16" x14ac:dyDescent="0.25">
      <c r="A44" s="4" t="s">
        <v>21</v>
      </c>
      <c r="C44">
        <v>1</v>
      </c>
      <c r="E44">
        <v>1</v>
      </c>
      <c r="G44" t="s">
        <v>27</v>
      </c>
      <c r="H44" t="s">
        <v>158</v>
      </c>
      <c r="I44" t="s">
        <v>37</v>
      </c>
      <c r="J44" t="s">
        <v>127</v>
      </c>
      <c r="K44" t="s">
        <v>6</v>
      </c>
      <c r="L44" s="9" t="b">
        <f t="shared" si="0"/>
        <v>0</v>
      </c>
      <c r="M44" s="9" t="str">
        <f>VLOOKUP(G44,'[1]VALIDACIÓN BG '!$B:$P,9,FALSE)</f>
        <v>1721932984</v>
      </c>
      <c r="N44" s="9" t="b">
        <f t="shared" si="1"/>
        <v>1</v>
      </c>
      <c r="O44" s="9" t="str">
        <f>VLOOKUP(I44,'[1]VALIDACIÓN BG '!$B:$B,1,FALSE)</f>
        <v>1721932984</v>
      </c>
      <c r="P44" s="9" t="b">
        <f t="shared" si="2"/>
        <v>1</v>
      </c>
    </row>
    <row r="45" spans="1:16" x14ac:dyDescent="0.25">
      <c r="A45" s="4" t="s">
        <v>33</v>
      </c>
      <c r="C45">
        <v>1</v>
      </c>
      <c r="E45">
        <v>1</v>
      </c>
      <c r="G45" t="s">
        <v>28</v>
      </c>
      <c r="H45" t="s">
        <v>159</v>
      </c>
      <c r="I45" t="s">
        <v>8</v>
      </c>
      <c r="J45" t="s">
        <v>122</v>
      </c>
      <c r="K45" t="s">
        <v>6</v>
      </c>
      <c r="L45" s="9" t="b">
        <f t="shared" si="0"/>
        <v>0</v>
      </c>
      <c r="M45" s="9" t="str">
        <f>VLOOKUP(G45,'[1]VALIDACIÓN BG '!$B:$P,9,FALSE)</f>
        <v>1723292031</v>
      </c>
      <c r="N45" s="9" t="b">
        <f t="shared" si="1"/>
        <v>1</v>
      </c>
      <c r="O45" s="9" t="str">
        <f>VLOOKUP(I45,'[1]VALIDACIÓN BG '!$B:$B,1,FALSE)</f>
        <v>1723292031</v>
      </c>
      <c r="P45" s="9" t="b">
        <f t="shared" si="2"/>
        <v>1</v>
      </c>
    </row>
    <row r="46" spans="1:16" x14ac:dyDescent="0.25">
      <c r="A46" s="4" t="s">
        <v>52</v>
      </c>
      <c r="C46">
        <v>1</v>
      </c>
      <c r="E46">
        <v>1</v>
      </c>
      <c r="G46" t="s">
        <v>29</v>
      </c>
      <c r="H46" t="s">
        <v>160</v>
      </c>
      <c r="I46" t="s">
        <v>110</v>
      </c>
      <c r="J46" t="s">
        <v>126</v>
      </c>
      <c r="K46" t="s">
        <v>6</v>
      </c>
      <c r="L46" s="9" t="b">
        <f t="shared" si="0"/>
        <v>0</v>
      </c>
      <c r="M46" s="9" t="str">
        <f>VLOOKUP(G46,'[1]VALIDACIÓN BG '!$B:$P,9,FALSE)</f>
        <v>1758217416</v>
      </c>
      <c r="N46" s="9" t="b">
        <f t="shared" si="1"/>
        <v>1</v>
      </c>
      <c r="O46" s="9" t="str">
        <f>VLOOKUP(I46,'[1]VALIDACIÓN BG '!$B:$B,1,FALSE)</f>
        <v>1758217416</v>
      </c>
      <c r="P46" s="9" t="b">
        <f t="shared" si="2"/>
        <v>1</v>
      </c>
    </row>
    <row r="47" spans="1:16" x14ac:dyDescent="0.25">
      <c r="A47" s="4" t="s">
        <v>62</v>
      </c>
      <c r="C47">
        <v>1</v>
      </c>
      <c r="E47">
        <v>1</v>
      </c>
      <c r="G47" t="s">
        <v>30</v>
      </c>
      <c r="H47" t="s">
        <v>161</v>
      </c>
      <c r="I47" t="s">
        <v>37</v>
      </c>
      <c r="J47" t="s">
        <v>127</v>
      </c>
      <c r="K47" t="s">
        <v>6</v>
      </c>
      <c r="L47" s="9" t="b">
        <f t="shared" si="0"/>
        <v>0</v>
      </c>
      <c r="M47" s="9" t="str">
        <f>VLOOKUP(G47,'[1]VALIDACIÓN BG '!$B:$P,9,FALSE)</f>
        <v>1721932984</v>
      </c>
      <c r="N47" s="9" t="b">
        <f t="shared" si="1"/>
        <v>1</v>
      </c>
      <c r="O47" s="9" t="str">
        <f>VLOOKUP(I47,'[1]VALIDACIÓN BG '!$B:$B,1,FALSE)</f>
        <v>1721932984</v>
      </c>
      <c r="P47" s="9" t="b">
        <f t="shared" si="2"/>
        <v>1</v>
      </c>
    </row>
    <row r="48" spans="1:16" x14ac:dyDescent="0.25">
      <c r="A48" s="4" t="s">
        <v>233</v>
      </c>
      <c r="C48">
        <v>1</v>
      </c>
      <c r="E48">
        <v>1</v>
      </c>
      <c r="G48" t="s">
        <v>31</v>
      </c>
      <c r="H48" t="s">
        <v>162</v>
      </c>
      <c r="I48" t="s">
        <v>8</v>
      </c>
      <c r="J48" t="s">
        <v>122</v>
      </c>
      <c r="K48" t="s">
        <v>6</v>
      </c>
      <c r="L48" s="9" t="b">
        <f t="shared" si="0"/>
        <v>0</v>
      </c>
      <c r="M48" s="9" t="str">
        <f>VLOOKUP(G48,'[1]VALIDACIÓN BG '!$B:$P,9,FALSE)</f>
        <v>1723292031</v>
      </c>
      <c r="N48" s="9" t="b">
        <f t="shared" si="1"/>
        <v>1</v>
      </c>
      <c r="O48" s="9" t="str">
        <f>VLOOKUP(I48,'[1]VALIDACIÓN BG '!$B:$B,1,FALSE)</f>
        <v>1723292031</v>
      </c>
      <c r="P48" s="9" t="b">
        <f t="shared" si="2"/>
        <v>1</v>
      </c>
    </row>
    <row r="49" spans="1:16" x14ac:dyDescent="0.25">
      <c r="A49" s="4" t="s">
        <v>91</v>
      </c>
      <c r="C49">
        <v>1</v>
      </c>
      <c r="E49">
        <v>1</v>
      </c>
      <c r="G49" t="s">
        <v>32</v>
      </c>
      <c r="H49" t="s">
        <v>125</v>
      </c>
      <c r="I49" t="s">
        <v>113</v>
      </c>
      <c r="J49" t="s">
        <v>128</v>
      </c>
      <c r="K49" t="s">
        <v>6</v>
      </c>
      <c r="L49" s="9" t="b">
        <f t="shared" si="0"/>
        <v>0</v>
      </c>
      <c r="M49" s="9" t="str">
        <f>VLOOKUP(G49,'[1]VALIDACIÓN BG '!$B:$P,9,FALSE)</f>
        <v>1718485111</v>
      </c>
      <c r="N49" s="9" t="b">
        <f t="shared" si="1"/>
        <v>1</v>
      </c>
      <c r="O49" s="9" t="str">
        <f>VLOOKUP(I49,'[1]VALIDACIÓN BG '!$B:$B,1,FALSE)</f>
        <v>1718485111</v>
      </c>
      <c r="P49" s="9" t="b">
        <f t="shared" si="2"/>
        <v>1</v>
      </c>
    </row>
    <row r="50" spans="1:16" x14ac:dyDescent="0.25">
      <c r="A50" s="4" t="s">
        <v>65</v>
      </c>
      <c r="C50">
        <v>1</v>
      </c>
      <c r="E50">
        <v>1</v>
      </c>
      <c r="G50" t="s">
        <v>33</v>
      </c>
      <c r="H50" t="s">
        <v>163</v>
      </c>
      <c r="I50" t="s">
        <v>43</v>
      </c>
      <c r="J50" t="s">
        <v>124</v>
      </c>
      <c r="K50" t="s">
        <v>6</v>
      </c>
      <c r="L50" s="9" t="b">
        <f t="shared" si="0"/>
        <v>0</v>
      </c>
      <c r="M50" s="9" t="str">
        <f>VLOOKUP(G50,'[1]VALIDACIÓN BG '!$B:$P,9,FALSE)</f>
        <v>1760507770</v>
      </c>
      <c r="N50" s="9" t="b">
        <f t="shared" si="1"/>
        <v>1</v>
      </c>
      <c r="O50" s="9" t="str">
        <f>VLOOKUP(I50,'[1]VALIDACIÓN BG '!$B:$B,1,FALSE)</f>
        <v>1760507770</v>
      </c>
      <c r="P50" s="9" t="b">
        <f t="shared" si="2"/>
        <v>1</v>
      </c>
    </row>
    <row r="51" spans="1:16" x14ac:dyDescent="0.25">
      <c r="A51" s="4" t="s">
        <v>241</v>
      </c>
      <c r="C51">
        <v>1</v>
      </c>
      <c r="E51">
        <v>1</v>
      </c>
      <c r="G51" t="s">
        <v>34</v>
      </c>
      <c r="H51" t="s">
        <v>164</v>
      </c>
      <c r="I51" t="s">
        <v>32</v>
      </c>
      <c r="J51" t="s">
        <v>125</v>
      </c>
      <c r="K51" t="s">
        <v>6</v>
      </c>
      <c r="L51" s="9" t="b">
        <f t="shared" si="0"/>
        <v>0</v>
      </c>
      <c r="M51" s="9" t="str">
        <f>VLOOKUP(G51,'[1]VALIDACIÓN BG '!$B:$P,9,FALSE)</f>
        <v>1103157622</v>
      </c>
      <c r="N51" s="9" t="b">
        <f t="shared" si="1"/>
        <v>1</v>
      </c>
      <c r="O51" s="9" t="str">
        <f>VLOOKUP(I51,'[1]VALIDACIÓN BG '!$B:$B,1,FALSE)</f>
        <v>1103157622</v>
      </c>
      <c r="P51" s="9" t="b">
        <f t="shared" si="2"/>
        <v>1</v>
      </c>
    </row>
    <row r="52" spans="1:16" x14ac:dyDescent="0.25">
      <c r="A52" s="4" t="s">
        <v>58</v>
      </c>
      <c r="C52">
        <v>1</v>
      </c>
      <c r="E52">
        <v>1</v>
      </c>
      <c r="G52" t="s">
        <v>35</v>
      </c>
      <c r="H52" t="s">
        <v>165</v>
      </c>
      <c r="I52" t="s">
        <v>43</v>
      </c>
      <c r="J52" t="s">
        <v>124</v>
      </c>
      <c r="K52" t="s">
        <v>6</v>
      </c>
      <c r="L52" s="9" t="b">
        <f t="shared" si="0"/>
        <v>0</v>
      </c>
      <c r="M52" s="9" t="str">
        <f>VLOOKUP(G52,'[1]VALIDACIÓN BG '!$B:$P,9,FALSE)</f>
        <v>1760507770</v>
      </c>
      <c r="N52" s="9" t="b">
        <f t="shared" si="1"/>
        <v>1</v>
      </c>
      <c r="O52" s="9" t="str">
        <f>VLOOKUP(I52,'[1]VALIDACIÓN BG '!$B:$B,1,FALSE)</f>
        <v>1760507770</v>
      </c>
      <c r="P52" s="9" t="b">
        <f t="shared" si="2"/>
        <v>1</v>
      </c>
    </row>
    <row r="53" spans="1:16" x14ac:dyDescent="0.25">
      <c r="A53" s="4" t="s">
        <v>72</v>
      </c>
      <c r="C53">
        <v>1</v>
      </c>
      <c r="E53">
        <v>1</v>
      </c>
      <c r="G53" t="s">
        <v>36</v>
      </c>
      <c r="H53" t="s">
        <v>166</v>
      </c>
      <c r="I53" t="s">
        <v>8</v>
      </c>
      <c r="J53" t="s">
        <v>122</v>
      </c>
      <c r="K53" t="s">
        <v>6</v>
      </c>
      <c r="L53" s="9" t="b">
        <f t="shared" si="0"/>
        <v>0</v>
      </c>
      <c r="M53" s="9" t="str">
        <f>VLOOKUP(G53,'[1]VALIDACIÓN BG '!$B:$P,9,FALSE)</f>
        <v>1723292031</v>
      </c>
      <c r="N53" s="9" t="b">
        <f t="shared" si="1"/>
        <v>1</v>
      </c>
      <c r="O53" s="9" t="str">
        <f>VLOOKUP(I53,'[1]VALIDACIÓN BG '!$B:$B,1,FALSE)</f>
        <v>1723292031</v>
      </c>
      <c r="P53" s="9" t="b">
        <f t="shared" si="2"/>
        <v>1</v>
      </c>
    </row>
    <row r="54" spans="1:16" x14ac:dyDescent="0.25">
      <c r="A54" s="4" t="s">
        <v>111</v>
      </c>
      <c r="C54">
        <v>1</v>
      </c>
      <c r="E54">
        <v>1</v>
      </c>
      <c r="G54" t="s">
        <v>37</v>
      </c>
      <c r="H54" t="s">
        <v>127</v>
      </c>
      <c r="I54" t="s">
        <v>109</v>
      </c>
      <c r="J54" t="s">
        <v>119</v>
      </c>
      <c r="K54" t="s">
        <v>6</v>
      </c>
      <c r="L54" s="9" t="b">
        <f t="shared" si="0"/>
        <v>0</v>
      </c>
      <c r="M54" s="9" t="str">
        <f>VLOOKUP(G54,'[1]VALIDACIÓN BG '!$B:$P,9,FALSE)</f>
        <v>1758751307</v>
      </c>
      <c r="N54" s="9" t="b">
        <f t="shared" si="1"/>
        <v>1</v>
      </c>
      <c r="O54" s="9" t="str">
        <f>VLOOKUP(I54,'[1]VALIDACIÓN BG '!$B:$B,1,FALSE)</f>
        <v>1758751307</v>
      </c>
      <c r="P54" s="9" t="b">
        <f t="shared" si="2"/>
        <v>1</v>
      </c>
    </row>
    <row r="55" spans="1:16" x14ac:dyDescent="0.25">
      <c r="A55" s="4" t="s">
        <v>17</v>
      </c>
      <c r="C55">
        <v>1</v>
      </c>
      <c r="E55">
        <v>1</v>
      </c>
      <c r="G55" t="s">
        <v>38</v>
      </c>
      <c r="H55" t="s">
        <v>167</v>
      </c>
      <c r="I55" t="s">
        <v>32</v>
      </c>
      <c r="J55" t="s">
        <v>125</v>
      </c>
      <c r="K55" t="s">
        <v>6</v>
      </c>
      <c r="L55" s="9" t="b">
        <f t="shared" si="0"/>
        <v>0</v>
      </c>
      <c r="M55" s="9" t="str">
        <f>VLOOKUP(G55,'[1]VALIDACIÓN BG '!$B:$P,9,FALSE)</f>
        <v>1103157622</v>
      </c>
      <c r="N55" s="9" t="b">
        <f t="shared" si="1"/>
        <v>1</v>
      </c>
      <c r="O55" s="9" t="str">
        <f>VLOOKUP(I55,'[1]VALIDACIÓN BG '!$B:$B,1,FALSE)</f>
        <v>1103157622</v>
      </c>
      <c r="P55" s="9" t="b">
        <f t="shared" si="2"/>
        <v>1</v>
      </c>
    </row>
    <row r="56" spans="1:16" x14ac:dyDescent="0.25">
      <c r="A56" s="4" t="s">
        <v>100</v>
      </c>
      <c r="B56">
        <v>5</v>
      </c>
      <c r="C56">
        <v>1</v>
      </c>
      <c r="E56">
        <v>6</v>
      </c>
      <c r="G56" t="s">
        <v>39</v>
      </c>
      <c r="H56" t="s">
        <v>168</v>
      </c>
      <c r="I56" t="s">
        <v>32</v>
      </c>
      <c r="J56" t="s">
        <v>125</v>
      </c>
      <c r="K56" t="s">
        <v>6</v>
      </c>
      <c r="L56" s="9" t="b">
        <f t="shared" si="0"/>
        <v>0</v>
      </c>
      <c r="M56" s="9" t="str">
        <f>VLOOKUP(G56,'[1]VALIDACIÓN BG '!$B:$P,9,FALSE)</f>
        <v>1103157622</v>
      </c>
      <c r="N56" s="9" t="b">
        <f t="shared" si="1"/>
        <v>1</v>
      </c>
      <c r="O56" s="9" t="str">
        <f>VLOOKUP(I56,'[1]VALIDACIÓN BG '!$B:$B,1,FALSE)</f>
        <v>1103157622</v>
      </c>
      <c r="P56" s="9" t="b">
        <f t="shared" si="2"/>
        <v>1</v>
      </c>
    </row>
    <row r="57" spans="1:16" x14ac:dyDescent="0.25">
      <c r="A57" s="4" t="s">
        <v>112</v>
      </c>
      <c r="C57">
        <v>1</v>
      </c>
      <c r="E57">
        <v>1</v>
      </c>
      <c r="G57" t="s">
        <v>40</v>
      </c>
      <c r="H57" t="s">
        <v>169</v>
      </c>
      <c r="I57" t="s">
        <v>109</v>
      </c>
      <c r="J57" t="s">
        <v>119</v>
      </c>
      <c r="K57" t="s">
        <v>6</v>
      </c>
      <c r="L57" s="9" t="b">
        <f t="shared" si="0"/>
        <v>0</v>
      </c>
      <c r="M57" s="9" t="str">
        <f>VLOOKUP(G57,'[1]VALIDACIÓN BG '!$B:$P,9,FALSE)</f>
        <v>1758751307</v>
      </c>
      <c r="N57" s="9" t="b">
        <f t="shared" si="1"/>
        <v>1</v>
      </c>
      <c r="O57" s="9" t="str">
        <f>VLOOKUP(I57,'[1]VALIDACIÓN BG '!$B:$B,1,FALSE)</f>
        <v>1758751307</v>
      </c>
      <c r="P57" s="9" t="b">
        <f t="shared" si="2"/>
        <v>1</v>
      </c>
    </row>
    <row r="58" spans="1:16" x14ac:dyDescent="0.25">
      <c r="A58" s="4" t="s">
        <v>42</v>
      </c>
      <c r="C58">
        <v>1</v>
      </c>
      <c r="E58">
        <v>1</v>
      </c>
      <c r="G58" t="s">
        <v>41</v>
      </c>
      <c r="H58" t="s">
        <v>170</v>
      </c>
      <c r="I58" t="s">
        <v>32</v>
      </c>
      <c r="J58" t="s">
        <v>125</v>
      </c>
      <c r="K58" t="s">
        <v>6</v>
      </c>
      <c r="L58" s="9" t="b">
        <f t="shared" si="0"/>
        <v>0</v>
      </c>
      <c r="M58" s="9" t="str">
        <f>VLOOKUP(G58,'[1]VALIDACIÓN BG '!$B:$P,9,FALSE)</f>
        <v>1103157622</v>
      </c>
      <c r="N58" s="9" t="b">
        <f t="shared" si="1"/>
        <v>1</v>
      </c>
      <c r="O58" s="9" t="str">
        <f>VLOOKUP(I58,'[1]VALIDACIÓN BG '!$B:$B,1,FALSE)</f>
        <v>1103157622</v>
      </c>
      <c r="P58" s="9" t="b">
        <f t="shared" si="2"/>
        <v>1</v>
      </c>
    </row>
    <row r="59" spans="1:16" x14ac:dyDescent="0.25">
      <c r="A59" s="4" t="s">
        <v>98</v>
      </c>
      <c r="C59">
        <v>1</v>
      </c>
      <c r="E59">
        <v>1</v>
      </c>
      <c r="G59" t="s">
        <v>42</v>
      </c>
      <c r="H59" t="s">
        <v>171</v>
      </c>
      <c r="I59" t="s">
        <v>113</v>
      </c>
      <c r="J59" t="s">
        <v>128</v>
      </c>
      <c r="K59" t="s">
        <v>6</v>
      </c>
      <c r="L59" s="9" t="b">
        <f t="shared" si="0"/>
        <v>0</v>
      </c>
      <c r="M59" s="9" t="str">
        <f>VLOOKUP(G59,'[1]VALIDACIÓN BG '!$B:$P,9,FALSE)</f>
        <v>1718485111</v>
      </c>
      <c r="N59" s="9" t="b">
        <f t="shared" si="1"/>
        <v>1</v>
      </c>
      <c r="O59" s="9" t="str">
        <f>VLOOKUP(I59,'[1]VALIDACIÓN BG '!$B:$B,1,FALSE)</f>
        <v>1718485111</v>
      </c>
      <c r="P59" s="9" t="b">
        <f t="shared" si="2"/>
        <v>1</v>
      </c>
    </row>
    <row r="60" spans="1:16" x14ac:dyDescent="0.25">
      <c r="A60" s="4" t="s">
        <v>90</v>
      </c>
      <c r="C60">
        <v>1</v>
      </c>
      <c r="E60">
        <v>1</v>
      </c>
      <c r="G60" t="s">
        <v>43</v>
      </c>
      <c r="H60" t="s">
        <v>124</v>
      </c>
      <c r="I60" t="s">
        <v>113</v>
      </c>
      <c r="J60" t="s">
        <v>128</v>
      </c>
      <c r="K60" t="s">
        <v>6</v>
      </c>
      <c r="L60" s="9" t="b">
        <f t="shared" si="0"/>
        <v>0</v>
      </c>
      <c r="M60" s="9" t="str">
        <f>VLOOKUP(G60,'[1]VALIDACIÓN BG '!$B:$P,9,FALSE)</f>
        <v>1718485111</v>
      </c>
      <c r="N60" s="9" t="b">
        <f t="shared" si="1"/>
        <v>1</v>
      </c>
      <c r="O60" s="9" t="str">
        <f>VLOOKUP(I60,'[1]VALIDACIÓN BG '!$B:$B,1,FALSE)</f>
        <v>1718485111</v>
      </c>
      <c r="P60" s="9" t="b">
        <f t="shared" si="2"/>
        <v>1</v>
      </c>
    </row>
    <row r="61" spans="1:16" x14ac:dyDescent="0.25">
      <c r="A61" s="4" t="s">
        <v>106</v>
      </c>
      <c r="C61">
        <v>1</v>
      </c>
      <c r="E61">
        <v>1</v>
      </c>
      <c r="G61" t="s">
        <v>44</v>
      </c>
      <c r="H61" t="s">
        <v>130</v>
      </c>
      <c r="I61" t="s">
        <v>92</v>
      </c>
      <c r="J61" t="s">
        <v>129</v>
      </c>
      <c r="K61" t="s">
        <v>6</v>
      </c>
      <c r="L61" s="9" t="b">
        <f t="shared" si="0"/>
        <v>0</v>
      </c>
      <c r="M61" s="9" t="str">
        <f>VLOOKUP(G61,'[1]VALIDACIÓN BG '!$B:$P,9,FALSE)</f>
        <v>0962435616</v>
      </c>
      <c r="N61" s="9" t="b">
        <f t="shared" si="1"/>
        <v>1</v>
      </c>
      <c r="O61" s="9" t="str">
        <f>VLOOKUP(I61,'[1]VALIDACIÓN BG '!$B:$B,1,FALSE)</f>
        <v>0962435616</v>
      </c>
      <c r="P61" s="9" t="b">
        <f t="shared" si="2"/>
        <v>1</v>
      </c>
    </row>
    <row r="62" spans="1:16" x14ac:dyDescent="0.25">
      <c r="A62" s="4" t="s">
        <v>53</v>
      </c>
      <c r="C62">
        <v>1</v>
      </c>
      <c r="E62">
        <v>1</v>
      </c>
      <c r="G62" t="s">
        <v>45</v>
      </c>
      <c r="H62" t="s">
        <v>172</v>
      </c>
      <c r="I62" t="s">
        <v>109</v>
      </c>
      <c r="J62" t="s">
        <v>119</v>
      </c>
      <c r="K62" t="s">
        <v>6</v>
      </c>
      <c r="L62" s="9" t="b">
        <f t="shared" si="0"/>
        <v>0</v>
      </c>
      <c r="M62" s="9" t="str">
        <f>VLOOKUP(G62,'[1]VALIDACIÓN BG '!$B:$P,9,FALSE)</f>
        <v>1758751307</v>
      </c>
      <c r="N62" s="9" t="b">
        <f t="shared" si="1"/>
        <v>1</v>
      </c>
      <c r="O62" s="9" t="str">
        <f>VLOOKUP(I62,'[1]VALIDACIÓN BG '!$B:$B,1,FALSE)</f>
        <v>1758751307</v>
      </c>
      <c r="P62" s="9" t="b">
        <f t="shared" si="2"/>
        <v>1</v>
      </c>
    </row>
    <row r="63" spans="1:16" x14ac:dyDescent="0.25">
      <c r="A63" s="4" t="s">
        <v>96</v>
      </c>
      <c r="B63">
        <v>1</v>
      </c>
      <c r="C63">
        <v>1</v>
      </c>
      <c r="E63">
        <v>2</v>
      </c>
      <c r="G63" t="s">
        <v>46</v>
      </c>
      <c r="H63" t="s">
        <v>173</v>
      </c>
      <c r="I63" t="s">
        <v>44</v>
      </c>
      <c r="J63" t="s">
        <v>130</v>
      </c>
      <c r="K63" t="s">
        <v>6</v>
      </c>
      <c r="L63" s="9" t="b">
        <f t="shared" si="0"/>
        <v>0</v>
      </c>
      <c r="M63" s="9" t="str">
        <f>VLOOKUP(G63,'[1]VALIDACIÓN BG '!$B:$P,9,FALSE)</f>
        <v>0922979190</v>
      </c>
      <c r="N63" s="9" t="b">
        <f t="shared" si="1"/>
        <v>1</v>
      </c>
      <c r="O63" s="9" t="str">
        <f>VLOOKUP(I63,'[1]VALIDACIÓN BG '!$B:$B,1,FALSE)</f>
        <v>0922979190</v>
      </c>
      <c r="P63" s="9" t="b">
        <f t="shared" si="2"/>
        <v>1</v>
      </c>
    </row>
    <row r="64" spans="1:16" x14ac:dyDescent="0.25">
      <c r="A64" s="4" t="s">
        <v>12</v>
      </c>
      <c r="C64">
        <v>1</v>
      </c>
      <c r="E64">
        <v>1</v>
      </c>
      <c r="G64" t="s">
        <v>47</v>
      </c>
      <c r="H64" t="s">
        <v>174</v>
      </c>
      <c r="I64" t="s">
        <v>110</v>
      </c>
      <c r="J64" t="s">
        <v>126</v>
      </c>
      <c r="K64" t="s">
        <v>6</v>
      </c>
      <c r="L64" s="9" t="b">
        <f t="shared" si="0"/>
        <v>0</v>
      </c>
      <c r="M64" s="9" t="str">
        <f>VLOOKUP(G64,'[1]VALIDACIÓN BG '!$B:$P,9,FALSE)</f>
        <v>1758217416</v>
      </c>
      <c r="N64" s="9" t="b">
        <f t="shared" si="1"/>
        <v>1</v>
      </c>
      <c r="O64" s="9" t="str">
        <f>VLOOKUP(I64,'[1]VALIDACIÓN BG '!$B:$B,1,FALSE)</f>
        <v>1758217416</v>
      </c>
      <c r="P64" s="9" t="b">
        <f t="shared" si="2"/>
        <v>1</v>
      </c>
    </row>
    <row r="65" spans="1:16" x14ac:dyDescent="0.25">
      <c r="A65" s="4" t="s">
        <v>48</v>
      </c>
      <c r="C65">
        <v>1</v>
      </c>
      <c r="E65">
        <v>1</v>
      </c>
      <c r="G65" t="s">
        <v>48</v>
      </c>
      <c r="H65" t="s">
        <v>175</v>
      </c>
      <c r="I65" t="s">
        <v>44</v>
      </c>
      <c r="J65" t="s">
        <v>130</v>
      </c>
      <c r="K65" t="s">
        <v>6</v>
      </c>
      <c r="L65" s="9" t="b">
        <f t="shared" si="0"/>
        <v>0</v>
      </c>
      <c r="M65" s="9" t="str">
        <f>VLOOKUP(G65,'[1]VALIDACIÓN BG '!$B:$P,9,FALSE)</f>
        <v>0922979190</v>
      </c>
      <c r="N65" s="9" t="b">
        <f t="shared" si="1"/>
        <v>1</v>
      </c>
      <c r="O65" s="9" t="str">
        <f>VLOOKUP(I65,'[1]VALIDACIÓN BG '!$B:$B,1,FALSE)</f>
        <v>0922979190</v>
      </c>
      <c r="P65" s="9" t="b">
        <f t="shared" si="2"/>
        <v>1</v>
      </c>
    </row>
    <row r="66" spans="1:16" x14ac:dyDescent="0.25">
      <c r="A66" s="4" t="s">
        <v>73</v>
      </c>
      <c r="C66">
        <v>1</v>
      </c>
      <c r="E66">
        <v>1</v>
      </c>
      <c r="G66" t="s">
        <v>49</v>
      </c>
      <c r="H66" t="s">
        <v>176</v>
      </c>
      <c r="I66" t="s">
        <v>44</v>
      </c>
      <c r="J66" t="s">
        <v>130</v>
      </c>
      <c r="K66" t="s">
        <v>6</v>
      </c>
      <c r="L66" s="9" t="b">
        <f t="shared" si="0"/>
        <v>0</v>
      </c>
      <c r="M66" s="9" t="str">
        <f>VLOOKUP(G66,'[1]VALIDACIÓN BG '!$B:$P,9,FALSE)</f>
        <v>0922979190</v>
      </c>
      <c r="N66" s="9" t="b">
        <f t="shared" si="1"/>
        <v>1</v>
      </c>
      <c r="O66" s="9" t="str">
        <f>VLOOKUP(I66,'[1]VALIDACIÓN BG '!$B:$B,1,FALSE)</f>
        <v>0922979190</v>
      </c>
      <c r="P66" s="9" t="b">
        <f t="shared" si="2"/>
        <v>1</v>
      </c>
    </row>
    <row r="67" spans="1:16" x14ac:dyDescent="0.25">
      <c r="A67" s="4" t="s">
        <v>40</v>
      </c>
      <c r="C67">
        <v>1</v>
      </c>
      <c r="E67">
        <v>1</v>
      </c>
      <c r="G67" t="s">
        <v>50</v>
      </c>
      <c r="H67" t="s">
        <v>131</v>
      </c>
      <c r="I67" t="s">
        <v>92</v>
      </c>
      <c r="J67" t="s">
        <v>129</v>
      </c>
      <c r="K67" t="s">
        <v>6</v>
      </c>
      <c r="L67" s="9" t="b">
        <f t="shared" si="0"/>
        <v>0</v>
      </c>
      <c r="M67" s="9" t="str">
        <f>VLOOKUP(G67,'[1]VALIDACIÓN BG '!$B:$P,9,FALSE)</f>
        <v>0962435616</v>
      </c>
      <c r="N67" s="9" t="b">
        <f t="shared" si="1"/>
        <v>1</v>
      </c>
      <c r="O67" s="9" t="str">
        <f>VLOOKUP(I67,'[1]VALIDACIÓN BG '!$B:$B,1,FALSE)</f>
        <v>0962435616</v>
      </c>
      <c r="P67" s="9" t="b">
        <f t="shared" si="2"/>
        <v>1</v>
      </c>
    </row>
    <row r="68" spans="1:16" x14ac:dyDescent="0.25">
      <c r="A68" s="4" t="s">
        <v>104</v>
      </c>
      <c r="C68">
        <v>1</v>
      </c>
      <c r="E68">
        <v>1</v>
      </c>
      <c r="G68" t="s">
        <v>51</v>
      </c>
      <c r="H68" t="s">
        <v>177</v>
      </c>
      <c r="I68" t="s">
        <v>8</v>
      </c>
      <c r="J68" t="s">
        <v>122</v>
      </c>
      <c r="K68" t="s">
        <v>6</v>
      </c>
      <c r="L68" s="9" t="b">
        <f t="shared" si="0"/>
        <v>0</v>
      </c>
      <c r="M68" s="9" t="str">
        <f>VLOOKUP(G68,'[1]VALIDACIÓN BG '!$B:$P,9,FALSE)</f>
        <v>1723292031</v>
      </c>
      <c r="N68" s="9" t="b">
        <f t="shared" si="1"/>
        <v>1</v>
      </c>
      <c r="O68" s="9" t="str">
        <f>VLOOKUP(I68,'[1]VALIDACIÓN BG '!$B:$B,1,FALSE)</f>
        <v>1723292031</v>
      </c>
      <c r="P68" s="9" t="b">
        <f t="shared" si="2"/>
        <v>1</v>
      </c>
    </row>
    <row r="69" spans="1:16" x14ac:dyDescent="0.25">
      <c r="A69" s="4" t="s">
        <v>25</v>
      </c>
      <c r="C69">
        <v>1</v>
      </c>
      <c r="E69">
        <v>1</v>
      </c>
      <c r="G69" t="s">
        <v>52</v>
      </c>
      <c r="H69" t="s">
        <v>178</v>
      </c>
      <c r="I69" t="s">
        <v>44</v>
      </c>
      <c r="J69" t="s">
        <v>130</v>
      </c>
      <c r="K69" t="s">
        <v>6</v>
      </c>
      <c r="L69" s="9" t="b">
        <f t="shared" ref="L69:L132" si="3">EXACT(G69,I69)</f>
        <v>0</v>
      </c>
      <c r="M69" s="9" t="str">
        <f>VLOOKUP(G69,'[1]VALIDACIÓN BG '!$B:$P,9,FALSE)</f>
        <v>0922979190</v>
      </c>
      <c r="N69" s="9" t="b">
        <f t="shared" ref="N69:N132" si="4">EXACT(I69,M69)</f>
        <v>1</v>
      </c>
      <c r="O69" s="9" t="str">
        <f>VLOOKUP(I69,'[1]VALIDACIÓN BG '!$B:$B,1,FALSE)</f>
        <v>0922979190</v>
      </c>
      <c r="P69" s="9" t="b">
        <f t="shared" ref="P69:P132" si="5">EXACT(I69,O69)</f>
        <v>1</v>
      </c>
    </row>
    <row r="70" spans="1:16" x14ac:dyDescent="0.25">
      <c r="A70" s="4" t="s">
        <v>56</v>
      </c>
      <c r="C70">
        <v>1</v>
      </c>
      <c r="E70">
        <v>1</v>
      </c>
      <c r="G70" t="s">
        <v>232</v>
      </c>
      <c r="H70" t="s">
        <v>179</v>
      </c>
      <c r="I70" t="s">
        <v>92</v>
      </c>
      <c r="J70" t="s">
        <v>129</v>
      </c>
      <c r="K70" t="s">
        <v>6</v>
      </c>
      <c r="L70" s="9" t="b">
        <f t="shared" si="3"/>
        <v>0</v>
      </c>
      <c r="M70" s="9" t="str">
        <f>VLOOKUP(G70,'[1]VALIDACIÓN BG '!$B:$P,9,FALSE)</f>
        <v>0962435616</v>
      </c>
      <c r="N70" s="9" t="b">
        <f t="shared" si="4"/>
        <v>1</v>
      </c>
      <c r="O70" s="9" t="str">
        <f>VLOOKUP(I70,'[1]VALIDACIÓN BG '!$B:$B,1,FALSE)</f>
        <v>0962435616</v>
      </c>
      <c r="P70" s="9" t="b">
        <f t="shared" si="5"/>
        <v>1</v>
      </c>
    </row>
    <row r="71" spans="1:16" x14ac:dyDescent="0.25">
      <c r="A71" s="4" t="s">
        <v>84</v>
      </c>
      <c r="C71">
        <v>1</v>
      </c>
      <c r="E71">
        <v>1</v>
      </c>
      <c r="G71" t="s">
        <v>53</v>
      </c>
      <c r="H71" t="s">
        <v>180</v>
      </c>
      <c r="I71" t="s">
        <v>110</v>
      </c>
      <c r="J71" t="s">
        <v>126</v>
      </c>
      <c r="K71" t="s">
        <v>6</v>
      </c>
      <c r="L71" s="9" t="b">
        <f t="shared" si="3"/>
        <v>0</v>
      </c>
      <c r="M71" s="9" t="str">
        <f>VLOOKUP(G71,'[1]VALIDACIÓN BG '!$B:$P,9,FALSE)</f>
        <v>1758217416</v>
      </c>
      <c r="N71" s="9" t="b">
        <f t="shared" si="4"/>
        <v>1</v>
      </c>
      <c r="O71" s="9" t="str">
        <f>VLOOKUP(I71,'[1]VALIDACIÓN BG '!$B:$B,1,FALSE)</f>
        <v>1758217416</v>
      </c>
      <c r="P71" s="9" t="b">
        <f t="shared" si="5"/>
        <v>1</v>
      </c>
    </row>
    <row r="72" spans="1:16" x14ac:dyDescent="0.25">
      <c r="A72" s="4" t="s">
        <v>37</v>
      </c>
      <c r="C72">
        <v>1</v>
      </c>
      <c r="E72">
        <v>1</v>
      </c>
      <c r="G72" t="s">
        <v>54</v>
      </c>
      <c r="H72" t="s">
        <v>181</v>
      </c>
      <c r="I72" t="s">
        <v>110</v>
      </c>
      <c r="J72" t="s">
        <v>126</v>
      </c>
      <c r="K72" t="s">
        <v>6</v>
      </c>
      <c r="L72" s="9" t="b">
        <f t="shared" si="3"/>
        <v>0</v>
      </c>
      <c r="M72" s="9" t="str">
        <f>VLOOKUP(G72,'[1]VALIDACIÓN BG '!$B:$P,9,FALSE)</f>
        <v>1758217416</v>
      </c>
      <c r="N72" s="9" t="b">
        <f t="shared" si="4"/>
        <v>1</v>
      </c>
      <c r="O72" s="9" t="str">
        <f>VLOOKUP(I72,'[1]VALIDACIÓN BG '!$B:$B,1,FALSE)</f>
        <v>1758217416</v>
      </c>
      <c r="P72" s="9" t="b">
        <f t="shared" si="5"/>
        <v>1</v>
      </c>
    </row>
    <row r="73" spans="1:16" x14ac:dyDescent="0.25">
      <c r="A73" s="4" t="s">
        <v>83</v>
      </c>
      <c r="C73">
        <v>1</v>
      </c>
      <c r="E73">
        <v>1</v>
      </c>
      <c r="G73" t="s">
        <v>55</v>
      </c>
      <c r="H73" t="s">
        <v>182</v>
      </c>
      <c r="I73" t="s">
        <v>50</v>
      </c>
      <c r="J73" t="s">
        <v>131</v>
      </c>
      <c r="K73" t="s">
        <v>6</v>
      </c>
      <c r="L73" s="9" t="b">
        <f t="shared" si="3"/>
        <v>0</v>
      </c>
      <c r="M73" s="9" t="str">
        <f>VLOOKUP(G73,'[1]VALIDACIÓN BG '!$B:$P,9,FALSE)</f>
        <v>0802195644</v>
      </c>
      <c r="N73" s="9" t="b">
        <f t="shared" si="4"/>
        <v>1</v>
      </c>
      <c r="O73" s="9" t="str">
        <f>VLOOKUP(I73,'[1]VALIDACIÓN BG '!$B:$B,1,FALSE)</f>
        <v>0802195644</v>
      </c>
      <c r="P73" s="9" t="b">
        <f t="shared" si="5"/>
        <v>1</v>
      </c>
    </row>
    <row r="74" spans="1:16" x14ac:dyDescent="0.25">
      <c r="A74" s="4" t="s">
        <v>9</v>
      </c>
      <c r="C74">
        <v>1</v>
      </c>
      <c r="E74">
        <v>1</v>
      </c>
      <c r="G74" t="s">
        <v>56</v>
      </c>
      <c r="H74" t="s">
        <v>132</v>
      </c>
      <c r="I74" t="s">
        <v>109</v>
      </c>
      <c r="J74" t="s">
        <v>119</v>
      </c>
      <c r="K74" t="s">
        <v>6</v>
      </c>
      <c r="L74" s="9" t="b">
        <f t="shared" si="3"/>
        <v>0</v>
      </c>
      <c r="M74" s="9" t="str">
        <f>VLOOKUP(G74,'[1]VALIDACIÓN BG '!$B:$P,9,FALSE)</f>
        <v>1758751307</v>
      </c>
      <c r="N74" s="9" t="b">
        <f t="shared" si="4"/>
        <v>1</v>
      </c>
      <c r="O74" s="9" t="str">
        <f>VLOOKUP(I74,'[1]VALIDACIÓN BG '!$B:$B,1,FALSE)</f>
        <v>1758751307</v>
      </c>
      <c r="P74" s="9" t="b">
        <f t="shared" si="5"/>
        <v>1</v>
      </c>
    </row>
    <row r="75" spans="1:16" x14ac:dyDescent="0.25">
      <c r="A75" s="4" t="s">
        <v>11</v>
      </c>
      <c r="C75">
        <v>1</v>
      </c>
      <c r="E75">
        <v>1</v>
      </c>
      <c r="G75" t="s">
        <v>57</v>
      </c>
      <c r="H75" t="s">
        <v>183</v>
      </c>
      <c r="I75" t="s">
        <v>50</v>
      </c>
      <c r="J75" t="s">
        <v>131</v>
      </c>
      <c r="K75" t="s">
        <v>6</v>
      </c>
      <c r="L75" s="9" t="b">
        <f t="shared" si="3"/>
        <v>0</v>
      </c>
      <c r="M75" s="9" t="str">
        <f>VLOOKUP(G75,'[1]VALIDACIÓN BG '!$B:$P,9,FALSE)</f>
        <v>0802195644</v>
      </c>
      <c r="N75" s="9" t="b">
        <f t="shared" si="4"/>
        <v>1</v>
      </c>
      <c r="O75" s="9" t="str">
        <f>VLOOKUP(I75,'[1]VALIDACIÓN BG '!$B:$B,1,FALSE)</f>
        <v>0802195644</v>
      </c>
      <c r="P75" s="9" t="b">
        <f t="shared" si="5"/>
        <v>1</v>
      </c>
    </row>
    <row r="76" spans="1:16" x14ac:dyDescent="0.25">
      <c r="A76" s="4" t="s">
        <v>102</v>
      </c>
      <c r="C76">
        <v>1</v>
      </c>
      <c r="E76">
        <v>1</v>
      </c>
      <c r="G76" t="s">
        <v>58</v>
      </c>
      <c r="H76" t="s">
        <v>184</v>
      </c>
      <c r="I76" t="s">
        <v>50</v>
      </c>
      <c r="J76" t="s">
        <v>131</v>
      </c>
      <c r="K76" t="s">
        <v>6</v>
      </c>
      <c r="L76" s="9" t="b">
        <f t="shared" si="3"/>
        <v>0</v>
      </c>
      <c r="M76" s="9" t="str">
        <f>VLOOKUP(G76,'[1]VALIDACIÓN BG '!$B:$P,9,FALSE)</f>
        <v>0802195644</v>
      </c>
      <c r="N76" s="9" t="b">
        <f t="shared" si="4"/>
        <v>1</v>
      </c>
      <c r="O76" s="9" t="str">
        <f>VLOOKUP(I76,'[1]VALIDACIÓN BG '!$B:$B,1,FALSE)</f>
        <v>0802195644</v>
      </c>
      <c r="P76" s="9" t="b">
        <f t="shared" si="5"/>
        <v>1</v>
      </c>
    </row>
    <row r="77" spans="1:16" x14ac:dyDescent="0.25">
      <c r="A77" s="4" t="s">
        <v>67</v>
      </c>
      <c r="C77">
        <v>1</v>
      </c>
      <c r="E77">
        <v>1</v>
      </c>
      <c r="G77" t="s">
        <v>59</v>
      </c>
      <c r="H77" t="s">
        <v>185</v>
      </c>
      <c r="I77" t="s">
        <v>50</v>
      </c>
      <c r="J77" t="s">
        <v>131</v>
      </c>
      <c r="K77" t="s">
        <v>6</v>
      </c>
      <c r="L77" s="9" t="b">
        <f t="shared" si="3"/>
        <v>0</v>
      </c>
      <c r="M77" s="9" t="str">
        <f>VLOOKUP(G77,'[1]VALIDACIÓN BG '!$B:$P,9,FALSE)</f>
        <v>0802195644</v>
      </c>
      <c r="N77" s="9" t="b">
        <f t="shared" si="4"/>
        <v>1</v>
      </c>
      <c r="O77" s="9" t="str">
        <f>VLOOKUP(I77,'[1]VALIDACIÓN BG '!$B:$B,1,FALSE)</f>
        <v>0802195644</v>
      </c>
      <c r="P77" s="9" t="b">
        <f t="shared" si="5"/>
        <v>1</v>
      </c>
    </row>
    <row r="78" spans="1:16" x14ac:dyDescent="0.25">
      <c r="A78" s="4" t="s">
        <v>28</v>
      </c>
      <c r="C78">
        <v>1</v>
      </c>
      <c r="E78">
        <v>1</v>
      </c>
      <c r="G78" t="s">
        <v>60</v>
      </c>
      <c r="H78" t="s">
        <v>186</v>
      </c>
      <c r="I78" t="s">
        <v>44</v>
      </c>
      <c r="J78" t="s">
        <v>130</v>
      </c>
      <c r="K78" t="s">
        <v>6</v>
      </c>
      <c r="L78" s="9" t="b">
        <f t="shared" si="3"/>
        <v>0</v>
      </c>
      <c r="M78" s="9" t="str">
        <f>VLOOKUP(G78,'[1]VALIDACIÓN BG '!$B:$P,9,FALSE)</f>
        <v>0922979190</v>
      </c>
      <c r="N78" s="9" t="b">
        <f t="shared" si="4"/>
        <v>1</v>
      </c>
      <c r="O78" s="9" t="str">
        <f>VLOOKUP(I78,'[1]VALIDACIÓN BG '!$B:$B,1,FALSE)</f>
        <v>0922979190</v>
      </c>
      <c r="P78" s="9" t="b">
        <f t="shared" si="5"/>
        <v>1</v>
      </c>
    </row>
    <row r="79" spans="1:16" x14ac:dyDescent="0.25">
      <c r="A79" s="4" t="s">
        <v>8</v>
      </c>
      <c r="B79">
        <v>5</v>
      </c>
      <c r="C79">
        <v>1</v>
      </c>
      <c r="E79">
        <v>6</v>
      </c>
      <c r="G79" t="s">
        <v>61</v>
      </c>
      <c r="H79" t="s">
        <v>187</v>
      </c>
      <c r="I79" t="s">
        <v>44</v>
      </c>
      <c r="J79" t="s">
        <v>130</v>
      </c>
      <c r="K79" t="s">
        <v>6</v>
      </c>
      <c r="L79" s="9" t="b">
        <f t="shared" si="3"/>
        <v>0</v>
      </c>
      <c r="M79" s="9" t="str">
        <f>VLOOKUP(G79,'[1]VALIDACIÓN BG '!$B:$P,9,FALSE)</f>
        <v>0922979190</v>
      </c>
      <c r="N79" s="9" t="b">
        <f t="shared" si="4"/>
        <v>1</v>
      </c>
      <c r="O79" s="9" t="str">
        <f>VLOOKUP(I79,'[1]VALIDACIÓN BG '!$B:$B,1,FALSE)</f>
        <v>0922979190</v>
      </c>
      <c r="P79" s="9" t="b">
        <f t="shared" si="5"/>
        <v>1</v>
      </c>
    </row>
    <row r="80" spans="1:16" x14ac:dyDescent="0.25">
      <c r="A80" s="4" t="s">
        <v>47</v>
      </c>
      <c r="C80">
        <v>1</v>
      </c>
      <c r="E80">
        <v>1</v>
      </c>
      <c r="G80" t="s">
        <v>62</v>
      </c>
      <c r="H80" t="s">
        <v>188</v>
      </c>
      <c r="I80" t="s">
        <v>56</v>
      </c>
      <c r="J80" t="s">
        <v>132</v>
      </c>
      <c r="K80" t="s">
        <v>6</v>
      </c>
      <c r="L80" s="9" t="b">
        <f t="shared" si="3"/>
        <v>0</v>
      </c>
      <c r="M80" s="9" t="str">
        <f>VLOOKUP(G80,'[1]VALIDACIÓN BG '!$B:$P,9,FALSE)</f>
        <v>1721629424</v>
      </c>
      <c r="N80" s="9" t="b">
        <f t="shared" si="4"/>
        <v>1</v>
      </c>
      <c r="O80" s="9" t="str">
        <f>VLOOKUP(I80,'[1]VALIDACIÓN BG '!$B:$B,1,FALSE)</f>
        <v>1721629424</v>
      </c>
      <c r="P80" s="9" t="b">
        <f t="shared" si="5"/>
        <v>1</v>
      </c>
    </row>
    <row r="81" spans="1:16" x14ac:dyDescent="0.25">
      <c r="A81" s="4" t="s">
        <v>20</v>
      </c>
      <c r="C81">
        <v>1</v>
      </c>
      <c r="E81">
        <v>1</v>
      </c>
      <c r="G81" t="s">
        <v>63</v>
      </c>
      <c r="H81" t="s">
        <v>189</v>
      </c>
      <c r="I81" t="s">
        <v>50</v>
      </c>
      <c r="J81" t="s">
        <v>131</v>
      </c>
      <c r="K81" t="s">
        <v>6</v>
      </c>
      <c r="L81" s="9" t="b">
        <f t="shared" si="3"/>
        <v>0</v>
      </c>
      <c r="M81" s="9" t="str">
        <f>VLOOKUP(G81,'[1]VALIDACIÓN BG '!$B:$P,9,FALSE)</f>
        <v>0802195644</v>
      </c>
      <c r="N81" s="9" t="b">
        <f t="shared" si="4"/>
        <v>1</v>
      </c>
      <c r="O81" s="9" t="str">
        <f>VLOOKUP(I81,'[1]VALIDACIÓN BG '!$B:$B,1,FALSE)</f>
        <v>0802195644</v>
      </c>
      <c r="P81" s="9" t="b">
        <f t="shared" si="5"/>
        <v>1</v>
      </c>
    </row>
    <row r="82" spans="1:16" x14ac:dyDescent="0.25">
      <c r="A82" s="4" t="s">
        <v>93</v>
      </c>
      <c r="C82">
        <v>1</v>
      </c>
      <c r="E82">
        <v>1</v>
      </c>
      <c r="G82" t="s">
        <v>64</v>
      </c>
      <c r="H82" t="s">
        <v>190</v>
      </c>
      <c r="I82" t="s">
        <v>110</v>
      </c>
      <c r="J82" t="s">
        <v>126</v>
      </c>
      <c r="K82" t="s">
        <v>6</v>
      </c>
      <c r="L82" s="9" t="b">
        <f t="shared" si="3"/>
        <v>0</v>
      </c>
      <c r="M82" s="9" t="str">
        <f>VLOOKUP(G82,'[1]VALIDACIÓN BG '!$B:$P,9,FALSE)</f>
        <v>1758217416</v>
      </c>
      <c r="N82" s="9" t="b">
        <f t="shared" si="4"/>
        <v>1</v>
      </c>
      <c r="O82" s="9" t="str">
        <f>VLOOKUP(I82,'[1]VALIDACIÓN BG '!$B:$B,1,FALSE)</f>
        <v>1758217416</v>
      </c>
      <c r="P82" s="9" t="b">
        <f t="shared" si="5"/>
        <v>1</v>
      </c>
    </row>
    <row r="83" spans="1:16" x14ac:dyDescent="0.25">
      <c r="A83" s="4" t="s">
        <v>61</v>
      </c>
      <c r="C83">
        <v>1</v>
      </c>
      <c r="E83">
        <v>1</v>
      </c>
      <c r="G83" t="s">
        <v>65</v>
      </c>
      <c r="H83" t="s">
        <v>191</v>
      </c>
      <c r="I83" t="s">
        <v>44</v>
      </c>
      <c r="J83" t="s">
        <v>130</v>
      </c>
      <c r="K83" t="s">
        <v>6</v>
      </c>
      <c r="L83" s="9" t="b">
        <f t="shared" si="3"/>
        <v>0</v>
      </c>
      <c r="M83" s="9" t="str">
        <f>VLOOKUP(G83,'[1]VALIDACIÓN BG '!$B:$P,9,FALSE)</f>
        <v>0922979190</v>
      </c>
      <c r="N83" s="9" t="b">
        <f t="shared" si="4"/>
        <v>1</v>
      </c>
      <c r="O83" s="9" t="str">
        <f>VLOOKUP(I83,'[1]VALIDACIÓN BG '!$B:$B,1,FALSE)</f>
        <v>0922979190</v>
      </c>
      <c r="P83" s="9" t="b">
        <f t="shared" si="5"/>
        <v>1</v>
      </c>
    </row>
    <row r="84" spans="1:16" x14ac:dyDescent="0.25">
      <c r="A84" s="4" t="s">
        <v>55</v>
      </c>
      <c r="C84">
        <v>1</v>
      </c>
      <c r="E84">
        <v>1</v>
      </c>
      <c r="G84" t="s">
        <v>66</v>
      </c>
      <c r="H84" t="s">
        <v>192</v>
      </c>
      <c r="I84" t="s">
        <v>44</v>
      </c>
      <c r="J84" t="s">
        <v>130</v>
      </c>
      <c r="K84" t="s">
        <v>6</v>
      </c>
      <c r="L84" s="9" t="b">
        <f t="shared" si="3"/>
        <v>0</v>
      </c>
      <c r="M84" s="9" t="str">
        <f>VLOOKUP(G84,'[1]VALIDACIÓN BG '!$B:$P,9,FALSE)</f>
        <v>0922979190</v>
      </c>
      <c r="N84" s="9" t="b">
        <f t="shared" si="4"/>
        <v>1</v>
      </c>
      <c r="O84" s="9" t="str">
        <f>VLOOKUP(I84,'[1]VALIDACIÓN BG '!$B:$B,1,FALSE)</f>
        <v>0922979190</v>
      </c>
      <c r="P84" s="9" t="b">
        <f t="shared" si="5"/>
        <v>1</v>
      </c>
    </row>
    <row r="85" spans="1:16" x14ac:dyDescent="0.25">
      <c r="A85" s="4" t="s">
        <v>59</v>
      </c>
      <c r="C85">
        <v>1</v>
      </c>
      <c r="E85">
        <v>1</v>
      </c>
      <c r="G85" t="s">
        <v>240</v>
      </c>
      <c r="H85" t="s">
        <v>237</v>
      </c>
      <c r="I85" t="s">
        <v>50</v>
      </c>
      <c r="J85" t="s">
        <v>131</v>
      </c>
      <c r="K85" t="s">
        <v>6</v>
      </c>
      <c r="L85" s="9" t="b">
        <f t="shared" si="3"/>
        <v>0</v>
      </c>
      <c r="M85" s="9" t="str">
        <f>VLOOKUP(G85,'[1]VALIDACIÓN BG '!$B:$P,9,FALSE)</f>
        <v>0802195644</v>
      </c>
      <c r="N85" s="9" t="b">
        <f t="shared" si="4"/>
        <v>1</v>
      </c>
      <c r="O85" s="9" t="str">
        <f>VLOOKUP(I85,'[1]VALIDACIÓN BG '!$B:$B,1,FALSE)</f>
        <v>0802195644</v>
      </c>
      <c r="P85" s="9" t="b">
        <f t="shared" si="5"/>
        <v>1</v>
      </c>
    </row>
    <row r="86" spans="1:16" x14ac:dyDescent="0.25">
      <c r="A86" s="4" t="s">
        <v>19</v>
      </c>
      <c r="C86">
        <v>1</v>
      </c>
      <c r="E86">
        <v>1</v>
      </c>
      <c r="G86" t="s">
        <v>241</v>
      </c>
      <c r="H86" t="s">
        <v>238</v>
      </c>
      <c r="I86" t="s">
        <v>50</v>
      </c>
      <c r="J86" t="s">
        <v>131</v>
      </c>
      <c r="K86" t="s">
        <v>6</v>
      </c>
      <c r="L86" s="9" t="b">
        <f t="shared" si="3"/>
        <v>0</v>
      </c>
      <c r="M86" s="9" t="str">
        <f>VLOOKUP(G86,'[1]VALIDACIÓN BG '!$B:$P,9,FALSE)</f>
        <v>0802195644</v>
      </c>
      <c r="N86" s="9" t="b">
        <f t="shared" si="4"/>
        <v>1</v>
      </c>
      <c r="O86" s="9" t="str">
        <f>VLOOKUP(I86,'[1]VALIDACIÓN BG '!$B:$B,1,FALSE)</f>
        <v>0802195644</v>
      </c>
      <c r="P86" s="9" t="b">
        <f t="shared" si="5"/>
        <v>1</v>
      </c>
    </row>
    <row r="87" spans="1:16" x14ac:dyDescent="0.25">
      <c r="A87" s="4" t="s">
        <v>95</v>
      </c>
      <c r="C87">
        <v>1</v>
      </c>
      <c r="E87">
        <v>1</v>
      </c>
      <c r="G87" t="s">
        <v>242</v>
      </c>
      <c r="H87" t="s">
        <v>239</v>
      </c>
      <c r="I87" t="s">
        <v>50</v>
      </c>
      <c r="J87" t="s">
        <v>131</v>
      </c>
      <c r="K87" t="s">
        <v>6</v>
      </c>
      <c r="L87" s="9" t="b">
        <f t="shared" si="3"/>
        <v>0</v>
      </c>
      <c r="M87" s="9" t="str">
        <f>VLOOKUP(G87,'[1]VALIDACIÓN BG '!$B:$P,9,FALSE)</f>
        <v>0802195644</v>
      </c>
      <c r="N87" s="9" t="b">
        <f t="shared" si="4"/>
        <v>1</v>
      </c>
      <c r="O87" s="9" t="str">
        <f>VLOOKUP(I87,'[1]VALIDACIÓN BG '!$B:$B,1,FALSE)</f>
        <v>0802195644</v>
      </c>
      <c r="P87" s="9" t="b">
        <f t="shared" si="5"/>
        <v>1</v>
      </c>
    </row>
    <row r="88" spans="1:16" x14ac:dyDescent="0.25">
      <c r="A88" s="4" t="s">
        <v>75</v>
      </c>
      <c r="C88">
        <v>1</v>
      </c>
      <c r="E88">
        <v>1</v>
      </c>
      <c r="G88" t="s">
        <v>67</v>
      </c>
      <c r="H88" t="s">
        <v>193</v>
      </c>
      <c r="I88" t="s">
        <v>110</v>
      </c>
      <c r="J88" t="s">
        <v>126</v>
      </c>
      <c r="K88" t="s">
        <v>6</v>
      </c>
      <c r="L88" s="9" t="b">
        <f t="shared" si="3"/>
        <v>0</v>
      </c>
      <c r="M88" s="9" t="str">
        <f>VLOOKUP(G88,'[1]VALIDACIÓN BG '!$B:$P,9,FALSE)</f>
        <v>1758217416</v>
      </c>
      <c r="N88" s="9" t="b">
        <f t="shared" si="4"/>
        <v>1</v>
      </c>
      <c r="O88" s="9" t="str">
        <f>VLOOKUP(I88,'[1]VALIDACIÓN BG '!$B:$B,1,FALSE)</f>
        <v>1758217416</v>
      </c>
      <c r="P88" s="9" t="b">
        <f t="shared" si="5"/>
        <v>1</v>
      </c>
    </row>
    <row r="89" spans="1:16" x14ac:dyDescent="0.25">
      <c r="A89" s="4" t="s">
        <v>105</v>
      </c>
      <c r="C89">
        <v>1</v>
      </c>
      <c r="E89">
        <v>1</v>
      </c>
      <c r="G89" t="s">
        <v>68</v>
      </c>
      <c r="H89" t="s">
        <v>133</v>
      </c>
      <c r="I89" t="s">
        <v>109</v>
      </c>
      <c r="J89" t="s">
        <v>119</v>
      </c>
      <c r="K89" t="s">
        <v>6</v>
      </c>
      <c r="L89" s="9" t="b">
        <f t="shared" si="3"/>
        <v>0</v>
      </c>
      <c r="M89" s="9" t="str">
        <f>VLOOKUP(G89,'[1]VALIDACIÓN BG '!$B:$P,9,FALSE)</f>
        <v>1758751307</v>
      </c>
      <c r="N89" s="9" t="b">
        <f t="shared" si="4"/>
        <v>1</v>
      </c>
      <c r="O89" s="9" t="str">
        <f>VLOOKUP(I89,'[1]VALIDACIÓN BG '!$B:$B,1,FALSE)</f>
        <v>1758751307</v>
      </c>
      <c r="P89" s="9" t="b">
        <f t="shared" si="5"/>
        <v>1</v>
      </c>
    </row>
    <row r="90" spans="1:16" x14ac:dyDescent="0.25">
      <c r="A90" s="4" t="s">
        <v>46</v>
      </c>
      <c r="C90">
        <v>1</v>
      </c>
      <c r="E90">
        <v>1</v>
      </c>
      <c r="G90" t="s">
        <v>69</v>
      </c>
      <c r="H90" t="s">
        <v>194</v>
      </c>
      <c r="I90" t="s">
        <v>68</v>
      </c>
      <c r="J90" t="s">
        <v>133</v>
      </c>
      <c r="K90" t="s">
        <v>6</v>
      </c>
      <c r="L90" s="9" t="b">
        <f t="shared" si="3"/>
        <v>0</v>
      </c>
      <c r="M90" s="9" t="str">
        <f>VLOOKUP(G90,'[1]VALIDACIÓN BG '!$B:$P,9,FALSE)</f>
        <v>0925807794</v>
      </c>
      <c r="N90" s="9" t="b">
        <f t="shared" si="4"/>
        <v>1</v>
      </c>
      <c r="O90" s="9" t="str">
        <f>VLOOKUP(I90,'[1]VALIDACIÓN BG '!$B:$B,1,FALSE)</f>
        <v>0925807794</v>
      </c>
      <c r="P90" s="9" t="b">
        <f t="shared" si="5"/>
        <v>1</v>
      </c>
    </row>
    <row r="91" spans="1:16" x14ac:dyDescent="0.25">
      <c r="A91" s="4" t="s">
        <v>15</v>
      </c>
      <c r="C91">
        <v>1</v>
      </c>
      <c r="E91">
        <v>1</v>
      </c>
      <c r="G91" t="s">
        <v>70</v>
      </c>
      <c r="H91" t="s">
        <v>195</v>
      </c>
      <c r="I91" t="s">
        <v>73</v>
      </c>
      <c r="J91" t="s">
        <v>135</v>
      </c>
      <c r="K91" t="s">
        <v>6</v>
      </c>
      <c r="L91" s="9" t="b">
        <f t="shared" si="3"/>
        <v>0</v>
      </c>
      <c r="M91" s="9" t="str">
        <f>VLOOKUP(G91,'[1]VALIDACIÓN BG '!$B:$P,9,FALSE)</f>
        <v>1720893492</v>
      </c>
      <c r="N91" s="9" t="b">
        <f t="shared" si="4"/>
        <v>1</v>
      </c>
      <c r="O91" s="9" t="str">
        <f>VLOOKUP(I91,'[1]VALIDACIÓN BG '!$B:$B,1,FALSE)</f>
        <v>1720893492</v>
      </c>
      <c r="P91" s="9" t="b">
        <f t="shared" si="5"/>
        <v>1</v>
      </c>
    </row>
    <row r="92" spans="1:16" x14ac:dyDescent="0.25">
      <c r="A92" s="4" t="s">
        <v>49</v>
      </c>
      <c r="C92">
        <v>1</v>
      </c>
      <c r="E92">
        <v>1</v>
      </c>
      <c r="G92" t="s">
        <v>71</v>
      </c>
      <c r="H92" t="s">
        <v>196</v>
      </c>
      <c r="I92" t="s">
        <v>80</v>
      </c>
      <c r="J92" t="s">
        <v>134</v>
      </c>
      <c r="K92" t="s">
        <v>6</v>
      </c>
      <c r="L92" s="9" t="b">
        <f t="shared" si="3"/>
        <v>0</v>
      </c>
      <c r="M92" s="9" t="str">
        <f>VLOOKUP(G92,'[1]VALIDACIÓN BG '!$B:$P,9,FALSE)</f>
        <v>1900230069</v>
      </c>
      <c r="N92" s="9" t="b">
        <f t="shared" si="4"/>
        <v>1</v>
      </c>
      <c r="O92" s="9" t="str">
        <f>VLOOKUP(I92,'[1]VALIDACIÓN BG '!$B:$B,1,FALSE)</f>
        <v>1900230069</v>
      </c>
      <c r="P92" s="9" t="b">
        <f t="shared" si="5"/>
        <v>1</v>
      </c>
    </row>
    <row r="93" spans="1:16" x14ac:dyDescent="0.25">
      <c r="A93" s="4" t="s">
        <v>7</v>
      </c>
      <c r="C93">
        <v>1</v>
      </c>
      <c r="E93">
        <v>1</v>
      </c>
      <c r="G93" t="s">
        <v>72</v>
      </c>
      <c r="H93" t="s">
        <v>197</v>
      </c>
      <c r="I93" t="s">
        <v>109</v>
      </c>
      <c r="J93" t="s">
        <v>119</v>
      </c>
      <c r="K93" t="s">
        <v>6</v>
      </c>
      <c r="L93" s="9" t="b">
        <f t="shared" si="3"/>
        <v>0</v>
      </c>
      <c r="M93" s="9" t="str">
        <f>VLOOKUP(G93,'[1]VALIDACIÓN BG '!$B:$P,9,FALSE)</f>
        <v>1758751307</v>
      </c>
      <c r="N93" s="9" t="b">
        <f t="shared" si="4"/>
        <v>1</v>
      </c>
      <c r="O93" s="9" t="str">
        <f>VLOOKUP(I93,'[1]VALIDACIÓN BG '!$B:$B,1,FALSE)</f>
        <v>1758751307</v>
      </c>
      <c r="P93" s="9" t="b">
        <f t="shared" si="5"/>
        <v>1</v>
      </c>
    </row>
    <row r="94" spans="1:16" x14ac:dyDescent="0.25">
      <c r="A94" s="4" t="s">
        <v>107</v>
      </c>
      <c r="C94">
        <v>1</v>
      </c>
      <c r="E94">
        <v>1</v>
      </c>
      <c r="G94" t="s">
        <v>73</v>
      </c>
      <c r="H94" t="s">
        <v>135</v>
      </c>
      <c r="I94" t="s">
        <v>109</v>
      </c>
      <c r="J94" t="s">
        <v>119</v>
      </c>
      <c r="K94" t="s">
        <v>6</v>
      </c>
      <c r="L94" s="9" t="b">
        <f t="shared" si="3"/>
        <v>0</v>
      </c>
      <c r="M94" s="9" t="str">
        <f>VLOOKUP(G94,'[1]VALIDACIÓN BG '!$B:$P,9,FALSE)</f>
        <v>1758751307</v>
      </c>
      <c r="N94" s="9" t="b">
        <f t="shared" si="4"/>
        <v>1</v>
      </c>
      <c r="O94" s="9" t="str">
        <f>VLOOKUP(I94,'[1]VALIDACIÓN BG '!$B:$B,1,FALSE)</f>
        <v>1758751307</v>
      </c>
      <c r="P94" s="9" t="b">
        <f t="shared" si="5"/>
        <v>1</v>
      </c>
    </row>
    <row r="95" spans="1:16" x14ac:dyDescent="0.25">
      <c r="A95" s="4" t="s">
        <v>86</v>
      </c>
      <c r="C95">
        <v>1</v>
      </c>
      <c r="E95">
        <v>1</v>
      </c>
      <c r="G95" t="s">
        <v>74</v>
      </c>
      <c r="H95" t="s">
        <v>198</v>
      </c>
      <c r="I95" t="s">
        <v>73</v>
      </c>
      <c r="J95" t="s">
        <v>135</v>
      </c>
      <c r="K95" t="s">
        <v>6</v>
      </c>
      <c r="L95" s="9" t="b">
        <f t="shared" si="3"/>
        <v>0</v>
      </c>
      <c r="M95" s="9" t="str">
        <f>VLOOKUP(G95,'[1]VALIDACIÓN BG '!$B:$P,9,FALSE)</f>
        <v>1720893492</v>
      </c>
      <c r="N95" s="9" t="b">
        <f t="shared" si="4"/>
        <v>1</v>
      </c>
      <c r="O95" s="9" t="str">
        <f>VLOOKUP(I95,'[1]VALIDACIÓN BG '!$B:$B,1,FALSE)</f>
        <v>1720893492</v>
      </c>
      <c r="P95" s="9" t="b">
        <f t="shared" si="5"/>
        <v>1</v>
      </c>
    </row>
    <row r="96" spans="1:16" x14ac:dyDescent="0.25">
      <c r="A96" s="4" t="s">
        <v>99</v>
      </c>
      <c r="C96">
        <v>1</v>
      </c>
      <c r="E96">
        <v>1</v>
      </c>
      <c r="G96" t="s">
        <v>75</v>
      </c>
      <c r="H96" t="s">
        <v>199</v>
      </c>
      <c r="I96" t="s">
        <v>80</v>
      </c>
      <c r="J96" t="s">
        <v>134</v>
      </c>
      <c r="K96" t="s">
        <v>6</v>
      </c>
      <c r="L96" s="9" t="b">
        <f t="shared" si="3"/>
        <v>0</v>
      </c>
      <c r="M96" s="9" t="str">
        <f>VLOOKUP(G96,'[1]VALIDACIÓN BG '!$B:$P,9,FALSE)</f>
        <v>1900230069</v>
      </c>
      <c r="N96" s="9" t="b">
        <f t="shared" si="4"/>
        <v>1</v>
      </c>
      <c r="O96" s="9" t="str">
        <f>VLOOKUP(I96,'[1]VALIDACIÓN BG '!$B:$B,1,FALSE)</f>
        <v>1900230069</v>
      </c>
      <c r="P96" s="9" t="b">
        <f t="shared" si="5"/>
        <v>1</v>
      </c>
    </row>
    <row r="97" spans="1:16" x14ac:dyDescent="0.25">
      <c r="A97" s="4" t="s">
        <v>97</v>
      </c>
      <c r="C97">
        <v>1</v>
      </c>
      <c r="E97">
        <v>1</v>
      </c>
      <c r="G97" t="s">
        <v>76</v>
      </c>
      <c r="H97" t="s">
        <v>200</v>
      </c>
      <c r="I97" t="s">
        <v>8</v>
      </c>
      <c r="J97" t="s">
        <v>122</v>
      </c>
      <c r="K97" t="s">
        <v>6</v>
      </c>
      <c r="L97" s="9" t="b">
        <f t="shared" si="3"/>
        <v>0</v>
      </c>
      <c r="M97" s="9" t="str">
        <f>VLOOKUP(G97,'[1]VALIDACIÓN BG '!$B:$P,9,FALSE)</f>
        <v>1723292031</v>
      </c>
      <c r="N97" s="9" t="b">
        <f t="shared" si="4"/>
        <v>1</v>
      </c>
      <c r="O97" s="9" t="str">
        <f>VLOOKUP(I97,'[1]VALIDACIÓN BG '!$B:$B,1,FALSE)</f>
        <v>1723292031</v>
      </c>
      <c r="P97" s="9" t="b">
        <f t="shared" si="5"/>
        <v>1</v>
      </c>
    </row>
    <row r="98" spans="1:16" x14ac:dyDescent="0.25">
      <c r="A98" s="4" t="s">
        <v>103</v>
      </c>
      <c r="C98">
        <v>1</v>
      </c>
      <c r="E98">
        <v>1</v>
      </c>
      <c r="G98" t="s">
        <v>77</v>
      </c>
      <c r="H98" t="s">
        <v>201</v>
      </c>
      <c r="I98" t="s">
        <v>110</v>
      </c>
      <c r="J98" t="s">
        <v>126</v>
      </c>
      <c r="K98" t="s">
        <v>6</v>
      </c>
      <c r="L98" s="9" t="b">
        <f t="shared" si="3"/>
        <v>0</v>
      </c>
      <c r="M98" s="9" t="str">
        <f>VLOOKUP(G98,'[1]VALIDACIÓN BG '!$B:$P,9,FALSE)</f>
        <v>1758217416</v>
      </c>
      <c r="N98" s="9" t="b">
        <f t="shared" si="4"/>
        <v>1</v>
      </c>
      <c r="O98" s="9" t="str">
        <f>VLOOKUP(I98,'[1]VALIDACIÓN BG '!$B:$B,1,FALSE)</f>
        <v>1758217416</v>
      </c>
      <c r="P98" s="9" t="b">
        <f t="shared" si="5"/>
        <v>1</v>
      </c>
    </row>
    <row r="99" spans="1:16" x14ac:dyDescent="0.25">
      <c r="A99" s="4" t="s">
        <v>82</v>
      </c>
      <c r="C99">
        <v>1</v>
      </c>
      <c r="E99">
        <v>1</v>
      </c>
      <c r="G99" t="s">
        <v>78</v>
      </c>
      <c r="H99" t="s">
        <v>202</v>
      </c>
      <c r="I99" t="s">
        <v>80</v>
      </c>
      <c r="J99" t="s">
        <v>134</v>
      </c>
      <c r="K99" t="s">
        <v>6</v>
      </c>
      <c r="L99" s="9" t="b">
        <f t="shared" si="3"/>
        <v>0</v>
      </c>
      <c r="M99" s="9" t="str">
        <f>VLOOKUP(G99,'[1]VALIDACIÓN BG '!$B:$P,9,FALSE)</f>
        <v>1900230069</v>
      </c>
      <c r="N99" s="9" t="b">
        <f t="shared" si="4"/>
        <v>1</v>
      </c>
      <c r="O99" s="9" t="str">
        <f>VLOOKUP(I99,'[1]VALIDACIÓN BG '!$B:$B,1,FALSE)</f>
        <v>1900230069</v>
      </c>
      <c r="P99" s="9" t="b">
        <f t="shared" si="5"/>
        <v>1</v>
      </c>
    </row>
    <row r="100" spans="1:16" x14ac:dyDescent="0.25">
      <c r="A100" s="4" t="s">
        <v>110</v>
      </c>
      <c r="C100">
        <v>1</v>
      </c>
      <c r="E100">
        <v>1</v>
      </c>
      <c r="G100" t="s">
        <v>79</v>
      </c>
      <c r="H100" t="s">
        <v>203</v>
      </c>
      <c r="I100" t="s">
        <v>80</v>
      </c>
      <c r="J100" t="s">
        <v>134</v>
      </c>
      <c r="K100" t="s">
        <v>6</v>
      </c>
      <c r="L100" s="9" t="b">
        <f t="shared" si="3"/>
        <v>0</v>
      </c>
      <c r="M100" s="9" t="str">
        <f>VLOOKUP(G100,'[1]VALIDACIÓN BG '!$B:$P,9,FALSE)</f>
        <v>1900230069</v>
      </c>
      <c r="N100" s="9" t="b">
        <f t="shared" si="4"/>
        <v>1</v>
      </c>
      <c r="O100" s="9" t="str">
        <f>VLOOKUP(I100,'[1]VALIDACIÓN BG '!$B:$B,1,FALSE)</f>
        <v>1900230069</v>
      </c>
      <c r="P100" s="9" t="b">
        <f t="shared" si="5"/>
        <v>1</v>
      </c>
    </row>
    <row r="101" spans="1:16" x14ac:dyDescent="0.25">
      <c r="A101" s="4" t="s">
        <v>109</v>
      </c>
      <c r="B101">
        <v>1</v>
      </c>
      <c r="C101">
        <v>1</v>
      </c>
      <c r="E101">
        <v>2</v>
      </c>
      <c r="G101" t="s">
        <v>80</v>
      </c>
      <c r="H101" t="s">
        <v>134</v>
      </c>
      <c r="I101" t="s">
        <v>113</v>
      </c>
      <c r="J101" t="s">
        <v>128</v>
      </c>
      <c r="K101" t="s">
        <v>6</v>
      </c>
      <c r="L101" s="9" t="b">
        <f t="shared" si="3"/>
        <v>0</v>
      </c>
      <c r="M101" s="9" t="str">
        <f>VLOOKUP(G101,'[1]VALIDACIÓN BG '!$B:$P,9,FALSE)</f>
        <v>1718485111</v>
      </c>
      <c r="N101" s="9" t="b">
        <f t="shared" si="4"/>
        <v>1</v>
      </c>
      <c r="O101" s="9" t="str">
        <f>VLOOKUP(I101,'[1]VALIDACIÓN BG '!$B:$B,1,FALSE)</f>
        <v>1718485111</v>
      </c>
      <c r="P101" s="9" t="b">
        <f t="shared" si="5"/>
        <v>1</v>
      </c>
    </row>
    <row r="102" spans="1:16" x14ac:dyDescent="0.25">
      <c r="A102" s="4" t="s">
        <v>43</v>
      </c>
      <c r="C102">
        <v>1</v>
      </c>
      <c r="E102">
        <v>1</v>
      </c>
      <c r="G102" t="s">
        <v>81</v>
      </c>
      <c r="H102" t="s">
        <v>204</v>
      </c>
      <c r="I102" t="s">
        <v>110</v>
      </c>
      <c r="J102" t="s">
        <v>126</v>
      </c>
      <c r="K102" t="s">
        <v>6</v>
      </c>
      <c r="L102" s="9" t="b">
        <f t="shared" si="3"/>
        <v>0</v>
      </c>
      <c r="M102" s="9" t="str">
        <f>VLOOKUP(G102,'[1]VALIDACIÓN BG '!$B:$P,9,FALSE)</f>
        <v>1758217416</v>
      </c>
      <c r="N102" s="9" t="b">
        <f t="shared" si="4"/>
        <v>1</v>
      </c>
      <c r="O102" s="9" t="str">
        <f>VLOOKUP(I102,'[1]VALIDACIÓN BG '!$B:$B,1,FALSE)</f>
        <v>1758217416</v>
      </c>
      <c r="P102" s="9" t="b">
        <f t="shared" si="5"/>
        <v>1</v>
      </c>
    </row>
    <row r="103" spans="1:16" x14ac:dyDescent="0.25">
      <c r="A103" s="4" t="s">
        <v>115</v>
      </c>
      <c r="C103">
        <v>1</v>
      </c>
      <c r="E103">
        <v>1</v>
      </c>
      <c r="G103" t="s">
        <v>82</v>
      </c>
      <c r="H103" t="s">
        <v>205</v>
      </c>
      <c r="I103" t="s">
        <v>8</v>
      </c>
      <c r="J103" t="s">
        <v>122</v>
      </c>
      <c r="K103" t="s">
        <v>6</v>
      </c>
      <c r="L103" s="9" t="b">
        <f t="shared" si="3"/>
        <v>0</v>
      </c>
      <c r="M103" s="9" t="str">
        <f>VLOOKUP(G103,'[1]VALIDACIÓN BG '!$B:$P,9,FALSE)</f>
        <v>1723292031</v>
      </c>
      <c r="N103" s="9" t="b">
        <f t="shared" si="4"/>
        <v>1</v>
      </c>
      <c r="O103" s="9" t="str">
        <f>VLOOKUP(I103,'[1]VALIDACIÓN BG '!$B:$B,1,FALSE)</f>
        <v>1723292031</v>
      </c>
      <c r="P103" s="9" t="b">
        <f t="shared" si="5"/>
        <v>1</v>
      </c>
    </row>
    <row r="104" spans="1:16" x14ac:dyDescent="0.25">
      <c r="A104" s="4" t="s">
        <v>70</v>
      </c>
      <c r="C104">
        <v>1</v>
      </c>
      <c r="E104">
        <v>1</v>
      </c>
      <c r="G104" t="s">
        <v>83</v>
      </c>
      <c r="H104" t="s">
        <v>206</v>
      </c>
      <c r="I104" t="s">
        <v>43</v>
      </c>
      <c r="J104" t="s">
        <v>124</v>
      </c>
      <c r="K104" t="s">
        <v>6</v>
      </c>
      <c r="L104" s="9" t="b">
        <f t="shared" si="3"/>
        <v>0</v>
      </c>
      <c r="M104" s="9" t="str">
        <f>VLOOKUP(G104,'[1]VALIDACIÓN BG '!$B:$P,9,FALSE)</f>
        <v>1760507770</v>
      </c>
      <c r="N104" s="9" t="b">
        <f t="shared" si="4"/>
        <v>1</v>
      </c>
      <c r="O104" s="9" t="str">
        <f>VLOOKUP(I104,'[1]VALIDACIÓN BG '!$B:$B,1,FALSE)</f>
        <v>1760507770</v>
      </c>
      <c r="P104" s="9" t="b">
        <f t="shared" si="5"/>
        <v>1</v>
      </c>
    </row>
    <row r="105" spans="1:16" x14ac:dyDescent="0.25">
      <c r="A105" s="4" t="s">
        <v>51</v>
      </c>
      <c r="C105">
        <v>1</v>
      </c>
      <c r="E105">
        <v>1</v>
      </c>
      <c r="G105" t="s">
        <v>84</v>
      </c>
      <c r="H105" t="s">
        <v>207</v>
      </c>
      <c r="I105" t="s">
        <v>80</v>
      </c>
      <c r="J105" t="s">
        <v>134</v>
      </c>
      <c r="K105" t="s">
        <v>6</v>
      </c>
      <c r="L105" s="9" t="b">
        <f t="shared" si="3"/>
        <v>0</v>
      </c>
      <c r="M105" s="9" t="str">
        <f>VLOOKUP(G105,'[1]VALIDACIÓN BG '!$B:$P,9,FALSE)</f>
        <v>1900230069</v>
      </c>
      <c r="N105" s="9" t="b">
        <f t="shared" si="4"/>
        <v>1</v>
      </c>
      <c r="O105" s="9" t="str">
        <f>VLOOKUP(I105,'[1]VALIDACIÓN BG '!$B:$B,1,FALSE)</f>
        <v>1900230069</v>
      </c>
      <c r="P105" s="9" t="b">
        <f t="shared" si="5"/>
        <v>1</v>
      </c>
    </row>
    <row r="106" spans="1:16" x14ac:dyDescent="0.25">
      <c r="A106" s="4" t="s">
        <v>87</v>
      </c>
      <c r="C106">
        <v>1</v>
      </c>
      <c r="E106">
        <v>1</v>
      </c>
      <c r="G106" t="s">
        <v>85</v>
      </c>
      <c r="H106" t="s">
        <v>208</v>
      </c>
      <c r="I106" t="s">
        <v>43</v>
      </c>
      <c r="J106" t="s">
        <v>124</v>
      </c>
      <c r="K106" t="s">
        <v>6</v>
      </c>
      <c r="L106" s="9" t="b">
        <f t="shared" si="3"/>
        <v>0</v>
      </c>
      <c r="M106" s="9" t="str">
        <f>VLOOKUP(G106,'[1]VALIDACIÓN BG '!$B:$P,9,FALSE)</f>
        <v>1760507770</v>
      </c>
      <c r="N106" s="9" t="b">
        <f t="shared" si="4"/>
        <v>1</v>
      </c>
      <c r="O106" s="9" t="str">
        <f>VLOOKUP(I106,'[1]VALIDACIÓN BG '!$B:$B,1,FALSE)</f>
        <v>1760507770</v>
      </c>
      <c r="P106" s="9" t="b">
        <f t="shared" si="5"/>
        <v>1</v>
      </c>
    </row>
    <row r="107" spans="1:16" x14ac:dyDescent="0.25">
      <c r="A107" s="4" t="s">
        <v>80</v>
      </c>
      <c r="C107">
        <v>1</v>
      </c>
      <c r="E107">
        <v>1</v>
      </c>
      <c r="G107" t="s">
        <v>86</v>
      </c>
      <c r="H107" t="s">
        <v>209</v>
      </c>
      <c r="I107" t="s">
        <v>43</v>
      </c>
      <c r="J107" t="s">
        <v>124</v>
      </c>
      <c r="K107" t="s">
        <v>6</v>
      </c>
      <c r="L107" s="9" t="b">
        <f t="shared" si="3"/>
        <v>0</v>
      </c>
      <c r="M107" s="9" t="str">
        <f>VLOOKUP(G107,'[1]VALIDACIÓN BG '!$B:$P,9,FALSE)</f>
        <v>1760507770</v>
      </c>
      <c r="N107" s="9" t="b">
        <f t="shared" si="4"/>
        <v>1</v>
      </c>
      <c r="O107" s="9" t="str">
        <f>VLOOKUP(I107,'[1]VALIDACIÓN BG '!$B:$B,1,FALSE)</f>
        <v>1760507770</v>
      </c>
      <c r="P107" s="9" t="b">
        <f t="shared" si="5"/>
        <v>1</v>
      </c>
    </row>
    <row r="108" spans="1:16" x14ac:dyDescent="0.25">
      <c r="A108" s="4" t="s">
        <v>30</v>
      </c>
      <c r="C108">
        <v>1</v>
      </c>
      <c r="E108">
        <v>1</v>
      </c>
      <c r="G108" t="s">
        <v>87</v>
      </c>
      <c r="H108" t="s">
        <v>210</v>
      </c>
      <c r="I108" t="s">
        <v>8</v>
      </c>
      <c r="J108" t="s">
        <v>122</v>
      </c>
      <c r="K108" t="s">
        <v>6</v>
      </c>
      <c r="L108" s="9" t="b">
        <f t="shared" si="3"/>
        <v>0</v>
      </c>
      <c r="M108" s="9" t="str">
        <f>VLOOKUP(G108,'[1]VALIDACIÓN BG '!$B:$P,9,FALSE)</f>
        <v>1723292031</v>
      </c>
      <c r="N108" s="9" t="b">
        <f t="shared" si="4"/>
        <v>1</v>
      </c>
      <c r="O108" s="9" t="str">
        <f>VLOOKUP(I108,'[1]VALIDACIÓN BG '!$B:$B,1,FALSE)</f>
        <v>1723292031</v>
      </c>
      <c r="P108" s="9" t="b">
        <f t="shared" si="5"/>
        <v>1</v>
      </c>
    </row>
    <row r="109" spans="1:16" x14ac:dyDescent="0.25">
      <c r="A109" s="4" t="s">
        <v>74</v>
      </c>
      <c r="C109">
        <v>1</v>
      </c>
      <c r="E109">
        <v>1</v>
      </c>
      <c r="G109" t="s">
        <v>88</v>
      </c>
      <c r="H109" t="s">
        <v>211</v>
      </c>
      <c r="I109" t="s">
        <v>43</v>
      </c>
      <c r="J109" t="s">
        <v>124</v>
      </c>
      <c r="K109" t="s">
        <v>6</v>
      </c>
      <c r="L109" s="9" t="b">
        <f t="shared" si="3"/>
        <v>0</v>
      </c>
      <c r="M109" s="9" t="str">
        <f>VLOOKUP(G109,'[1]VALIDACIÓN BG '!$B:$P,9,FALSE)</f>
        <v>1760507770</v>
      </c>
      <c r="N109" s="9" t="b">
        <f t="shared" si="4"/>
        <v>1</v>
      </c>
      <c r="O109" s="9" t="str">
        <f>VLOOKUP(I109,'[1]VALIDACIÓN BG '!$B:$B,1,FALSE)</f>
        <v>1760507770</v>
      </c>
      <c r="P109" s="9" t="b">
        <f t="shared" si="5"/>
        <v>1</v>
      </c>
    </row>
    <row r="110" spans="1:16" x14ac:dyDescent="0.25">
      <c r="A110" s="4" t="s">
        <v>41</v>
      </c>
      <c r="C110">
        <v>1</v>
      </c>
      <c r="E110">
        <v>1</v>
      </c>
      <c r="G110" t="s">
        <v>89</v>
      </c>
      <c r="H110" t="s">
        <v>212</v>
      </c>
      <c r="I110" t="s">
        <v>109</v>
      </c>
      <c r="J110" t="s">
        <v>119</v>
      </c>
      <c r="K110" t="s">
        <v>6</v>
      </c>
      <c r="L110" s="9" t="b">
        <f t="shared" si="3"/>
        <v>0</v>
      </c>
      <c r="M110" s="9" t="str">
        <f>VLOOKUP(G110,'[1]VALIDACIÓN BG '!$B:$P,9,FALSE)</f>
        <v>1758751307</v>
      </c>
      <c r="N110" s="9" t="b">
        <f t="shared" si="4"/>
        <v>1</v>
      </c>
      <c r="O110" s="9" t="str">
        <f>VLOOKUP(I110,'[1]VALIDACIÓN BG '!$B:$B,1,FALSE)</f>
        <v>1758751307</v>
      </c>
      <c r="P110" s="9" t="b">
        <f t="shared" si="5"/>
        <v>1</v>
      </c>
    </row>
    <row r="111" spans="1:16" x14ac:dyDescent="0.25">
      <c r="A111" s="4" t="s">
        <v>36</v>
      </c>
      <c r="C111">
        <v>1</v>
      </c>
      <c r="E111">
        <v>1</v>
      </c>
      <c r="G111" t="s">
        <v>90</v>
      </c>
      <c r="H111" t="s">
        <v>213</v>
      </c>
      <c r="I111" t="s">
        <v>109</v>
      </c>
      <c r="J111" t="s">
        <v>119</v>
      </c>
      <c r="K111" t="s">
        <v>6</v>
      </c>
      <c r="L111" s="9" t="b">
        <f t="shared" si="3"/>
        <v>0</v>
      </c>
      <c r="M111" s="9" t="str">
        <f>VLOOKUP(G111,'[1]VALIDACIÓN BG '!$B:$P,9,FALSE)</f>
        <v>1758751307</v>
      </c>
      <c r="N111" s="9" t="b">
        <f t="shared" si="4"/>
        <v>1</v>
      </c>
      <c r="O111" s="9" t="str">
        <f>VLOOKUP(I111,'[1]VALIDACIÓN BG '!$B:$B,1,FALSE)</f>
        <v>1758751307</v>
      </c>
      <c r="P111" s="9" t="b">
        <f t="shared" si="5"/>
        <v>1</v>
      </c>
    </row>
    <row r="112" spans="1:16" x14ac:dyDescent="0.25">
      <c r="A112" s="4" t="s">
        <v>27</v>
      </c>
      <c r="C112">
        <v>1</v>
      </c>
      <c r="E112">
        <v>1</v>
      </c>
      <c r="G112" t="s">
        <v>91</v>
      </c>
      <c r="H112" t="s">
        <v>214</v>
      </c>
      <c r="I112" t="s">
        <v>8</v>
      </c>
      <c r="J112" t="s">
        <v>122</v>
      </c>
      <c r="K112" t="s">
        <v>6</v>
      </c>
      <c r="L112" s="9" t="b">
        <f t="shared" si="3"/>
        <v>0</v>
      </c>
      <c r="M112" s="9" t="str">
        <f>VLOOKUP(G112,'[1]VALIDACIÓN BG '!$B:$P,9,FALSE)</f>
        <v>1723292031</v>
      </c>
      <c r="N112" s="9" t="b">
        <f t="shared" si="4"/>
        <v>1</v>
      </c>
      <c r="O112" s="9" t="str">
        <f>VLOOKUP(I112,'[1]VALIDACIÓN BG '!$B:$B,1,FALSE)</f>
        <v>1723292031</v>
      </c>
      <c r="P112" s="9" t="b">
        <f t="shared" si="5"/>
        <v>1</v>
      </c>
    </row>
    <row r="113" spans="1:16" x14ac:dyDescent="0.25">
      <c r="A113" s="4" t="s">
        <v>38</v>
      </c>
      <c r="C113">
        <v>1</v>
      </c>
      <c r="E113">
        <v>1</v>
      </c>
      <c r="G113" t="s">
        <v>92</v>
      </c>
      <c r="H113" t="s">
        <v>129</v>
      </c>
      <c r="I113" t="s">
        <v>113</v>
      </c>
      <c r="J113" t="s">
        <v>128</v>
      </c>
      <c r="K113" t="s">
        <v>6</v>
      </c>
      <c r="L113" s="9" t="b">
        <f t="shared" si="3"/>
        <v>0</v>
      </c>
      <c r="M113" s="9" t="str">
        <f>VLOOKUP(G113,'[1]VALIDACIÓN BG '!$B:$P,9,FALSE)</f>
        <v>1718485111</v>
      </c>
      <c r="N113" s="9" t="b">
        <f t="shared" si="4"/>
        <v>1</v>
      </c>
      <c r="O113" s="9" t="str">
        <f>VLOOKUP(I113,'[1]VALIDACIÓN BG '!$B:$B,1,FALSE)</f>
        <v>1718485111</v>
      </c>
      <c r="P113" s="9" t="b">
        <f t="shared" si="5"/>
        <v>1</v>
      </c>
    </row>
    <row r="114" spans="1:16" x14ac:dyDescent="0.25">
      <c r="A114" s="4" t="s">
        <v>39</v>
      </c>
      <c r="C114">
        <v>1</v>
      </c>
      <c r="E114">
        <v>1</v>
      </c>
      <c r="G114" t="s">
        <v>93</v>
      </c>
      <c r="H114" t="s">
        <v>215</v>
      </c>
      <c r="I114" t="s">
        <v>109</v>
      </c>
      <c r="J114" t="s">
        <v>119</v>
      </c>
      <c r="K114" t="s">
        <v>6</v>
      </c>
      <c r="L114" s="9" t="b">
        <f t="shared" si="3"/>
        <v>0</v>
      </c>
      <c r="M114" s="9" t="str">
        <f>VLOOKUP(G114,'[1]VALIDACIÓN BG '!$B:$P,9,FALSE)</f>
        <v>1758751307</v>
      </c>
      <c r="N114" s="9" t="b">
        <f t="shared" si="4"/>
        <v>1</v>
      </c>
      <c r="O114" s="9" t="str">
        <f>VLOOKUP(I114,'[1]VALIDACIÓN BG '!$B:$B,1,FALSE)</f>
        <v>1758751307</v>
      </c>
      <c r="P114" s="9" t="b">
        <f t="shared" si="5"/>
        <v>1</v>
      </c>
    </row>
    <row r="115" spans="1:16" x14ac:dyDescent="0.25">
      <c r="A115" s="4" t="s">
        <v>240</v>
      </c>
      <c r="C115">
        <v>1</v>
      </c>
      <c r="E115">
        <v>1</v>
      </c>
      <c r="G115" t="s">
        <v>94</v>
      </c>
      <c r="H115" t="s">
        <v>216</v>
      </c>
      <c r="I115" t="s">
        <v>92</v>
      </c>
      <c r="J115" t="s">
        <v>129</v>
      </c>
      <c r="K115" t="s">
        <v>6</v>
      </c>
      <c r="L115" s="9" t="b">
        <f t="shared" si="3"/>
        <v>0</v>
      </c>
      <c r="M115" s="9" t="str">
        <f>VLOOKUP(G115,'[1]VALIDACIÓN BG '!$B:$P,9,FALSE)</f>
        <v>0962435616</v>
      </c>
      <c r="N115" s="9" t="b">
        <f t="shared" si="4"/>
        <v>1</v>
      </c>
      <c r="O115" s="9" t="str">
        <f>VLOOKUP(I115,'[1]VALIDACIÓN BG '!$B:$B,1,FALSE)</f>
        <v>0962435616</v>
      </c>
      <c r="P115" s="9" t="b">
        <f t="shared" si="5"/>
        <v>1</v>
      </c>
    </row>
    <row r="116" spans="1:16" x14ac:dyDescent="0.25">
      <c r="A116" s="4" t="s">
        <v>63</v>
      </c>
      <c r="C116">
        <v>1</v>
      </c>
      <c r="E116">
        <v>1</v>
      </c>
      <c r="G116" t="s">
        <v>95</v>
      </c>
      <c r="H116" t="s">
        <v>217</v>
      </c>
      <c r="I116" t="s">
        <v>109</v>
      </c>
      <c r="J116" t="s">
        <v>119</v>
      </c>
      <c r="K116" t="s">
        <v>6</v>
      </c>
      <c r="L116" s="9" t="b">
        <f t="shared" si="3"/>
        <v>0</v>
      </c>
      <c r="M116" s="9" t="str">
        <f>VLOOKUP(G116,'[1]VALIDACIÓN BG '!$B:$P,9,FALSE)</f>
        <v>1758751307</v>
      </c>
      <c r="N116" s="9" t="b">
        <f t="shared" si="4"/>
        <v>1</v>
      </c>
      <c r="O116" s="9" t="str">
        <f>VLOOKUP(I116,'[1]VALIDACIÓN BG '!$B:$B,1,FALSE)</f>
        <v>1758751307</v>
      </c>
      <c r="P116" s="9" t="b">
        <f t="shared" si="5"/>
        <v>1</v>
      </c>
    </row>
    <row r="117" spans="1:16" x14ac:dyDescent="0.25">
      <c r="A117" s="4" t="s">
        <v>108</v>
      </c>
      <c r="B117">
        <v>5</v>
      </c>
      <c r="C117">
        <v>1</v>
      </c>
      <c r="E117">
        <v>6</v>
      </c>
      <c r="G117" t="s">
        <v>97</v>
      </c>
      <c r="H117" t="s">
        <v>218</v>
      </c>
      <c r="I117" t="s">
        <v>109</v>
      </c>
      <c r="J117" t="s">
        <v>119</v>
      </c>
      <c r="K117" t="s">
        <v>6</v>
      </c>
      <c r="L117" s="9" t="b">
        <f t="shared" si="3"/>
        <v>0</v>
      </c>
      <c r="M117" s="9" t="str">
        <f>VLOOKUP(G117,'[1]VALIDACIÓN BG '!$B:$P,9,FALSE)</f>
        <v>1758751307</v>
      </c>
      <c r="N117" s="9" t="b">
        <f t="shared" si="4"/>
        <v>1</v>
      </c>
      <c r="O117" s="9" t="str">
        <f>VLOOKUP(I117,'[1]VALIDACIÓN BG '!$B:$B,1,FALSE)</f>
        <v>1758751307</v>
      </c>
      <c r="P117" s="9" t="b">
        <f t="shared" si="5"/>
        <v>1</v>
      </c>
    </row>
    <row r="118" spans="1:16" x14ac:dyDescent="0.25">
      <c r="A118" s="4" t="s">
        <v>22</v>
      </c>
      <c r="C118">
        <v>1</v>
      </c>
      <c r="E118">
        <v>1</v>
      </c>
      <c r="G118" t="s">
        <v>98</v>
      </c>
      <c r="H118" t="s">
        <v>219</v>
      </c>
      <c r="I118" t="s">
        <v>100</v>
      </c>
      <c r="J118" t="s">
        <v>137</v>
      </c>
      <c r="K118" t="s">
        <v>6</v>
      </c>
      <c r="L118" s="9" t="b">
        <f t="shared" si="3"/>
        <v>0</v>
      </c>
      <c r="M118" s="9" t="str">
        <f>VLOOKUP(G118,'[1]VALIDACIÓN BG '!$B:$P,9,FALSE)</f>
        <v>1714952718</v>
      </c>
      <c r="N118" s="9" t="b">
        <f t="shared" si="4"/>
        <v>1</v>
      </c>
      <c r="O118" s="9" t="str">
        <f>VLOOKUP(I118,'[1]VALIDACIÓN BG '!$B:$B,1,FALSE)</f>
        <v>1714952718</v>
      </c>
      <c r="P118" s="9" t="b">
        <f t="shared" si="5"/>
        <v>1</v>
      </c>
    </row>
    <row r="119" spans="1:16" x14ac:dyDescent="0.25">
      <c r="A119" s="4" t="s">
        <v>232</v>
      </c>
      <c r="C119">
        <v>1</v>
      </c>
      <c r="E119">
        <v>1</v>
      </c>
      <c r="G119" t="s">
        <v>99</v>
      </c>
      <c r="H119" t="s">
        <v>220</v>
      </c>
      <c r="I119" t="s">
        <v>92</v>
      </c>
      <c r="J119" t="s">
        <v>129</v>
      </c>
      <c r="K119" t="s">
        <v>6</v>
      </c>
      <c r="L119" s="9" t="b">
        <f t="shared" si="3"/>
        <v>0</v>
      </c>
      <c r="M119" s="9" t="str">
        <f>VLOOKUP(G119,'[1]VALIDACIÓN BG '!$B:$P,9,FALSE)</f>
        <v>0962435616</v>
      </c>
      <c r="N119" s="9" t="b">
        <f t="shared" si="4"/>
        <v>1</v>
      </c>
      <c r="O119" s="9" t="str">
        <f>VLOOKUP(I119,'[1]VALIDACIÓN BG '!$B:$B,1,FALSE)</f>
        <v>0962435616</v>
      </c>
      <c r="P119" s="9" t="b">
        <f t="shared" si="5"/>
        <v>1</v>
      </c>
    </row>
    <row r="120" spans="1:16" x14ac:dyDescent="0.25">
      <c r="A120" s="4" t="s">
        <v>245</v>
      </c>
      <c r="G120" t="s">
        <v>101</v>
      </c>
      <c r="H120" t="s">
        <v>221</v>
      </c>
      <c r="I120" t="s">
        <v>109</v>
      </c>
      <c r="J120" t="s">
        <v>119</v>
      </c>
      <c r="K120" t="s">
        <v>6</v>
      </c>
      <c r="L120" s="9" t="b">
        <f t="shared" si="3"/>
        <v>0</v>
      </c>
      <c r="M120" s="9" t="str">
        <f>VLOOKUP(G120,'[1]VALIDACIÓN BG '!$B:$P,9,FALSE)</f>
        <v>1758751307</v>
      </c>
      <c r="N120" s="9" t="b">
        <f t="shared" si="4"/>
        <v>1</v>
      </c>
      <c r="O120" s="9" t="str">
        <f>VLOOKUP(I120,'[1]VALIDACIÓN BG '!$B:$B,1,FALSE)</f>
        <v>1758751307</v>
      </c>
      <c r="P120" s="9" t="b">
        <f t="shared" si="5"/>
        <v>1</v>
      </c>
    </row>
    <row r="121" spans="1:16" x14ac:dyDescent="0.25">
      <c r="A121" s="4" t="s">
        <v>236</v>
      </c>
      <c r="B121">
        <v>17</v>
      </c>
      <c r="C121">
        <v>115</v>
      </c>
      <c r="E121">
        <v>132</v>
      </c>
      <c r="G121" t="s">
        <v>102</v>
      </c>
      <c r="H121" t="s">
        <v>222</v>
      </c>
      <c r="I121" t="s">
        <v>108</v>
      </c>
      <c r="J121" t="s">
        <v>139</v>
      </c>
      <c r="K121" t="s">
        <v>6</v>
      </c>
      <c r="L121" s="9" t="b">
        <f t="shared" si="3"/>
        <v>0</v>
      </c>
      <c r="M121" s="9" t="str">
        <f>VLOOKUP(G121,'[1]VALIDACIÓN BG '!$B:$P,9,FALSE)</f>
        <v>2100394812</v>
      </c>
      <c r="N121" s="9" t="b">
        <f t="shared" si="4"/>
        <v>1</v>
      </c>
      <c r="O121" s="9" t="str">
        <f>VLOOKUP(I121,'[1]VALIDACIÓN BG '!$B:$B,1,FALSE)</f>
        <v>2100394812</v>
      </c>
      <c r="P121" s="9" t="b">
        <f t="shared" si="5"/>
        <v>1</v>
      </c>
    </row>
    <row r="122" spans="1:16" x14ac:dyDescent="0.25">
      <c r="G122" t="s">
        <v>103</v>
      </c>
      <c r="H122" t="s">
        <v>223</v>
      </c>
      <c r="I122" t="s">
        <v>108</v>
      </c>
      <c r="J122" t="s">
        <v>139</v>
      </c>
      <c r="K122" t="s">
        <v>6</v>
      </c>
      <c r="L122" s="9" t="b">
        <f t="shared" si="3"/>
        <v>0</v>
      </c>
      <c r="M122" s="9" t="str">
        <f>VLOOKUP(G122,'[1]VALIDACIÓN BG '!$B:$P,9,FALSE)</f>
        <v>2100394812</v>
      </c>
      <c r="N122" s="9" t="b">
        <f t="shared" si="4"/>
        <v>1</v>
      </c>
      <c r="O122" s="9" t="str">
        <f>VLOOKUP(I122,'[1]VALIDACIÓN BG '!$B:$B,1,FALSE)</f>
        <v>2100394812</v>
      </c>
      <c r="P122" s="9" t="b">
        <f t="shared" si="5"/>
        <v>1</v>
      </c>
    </row>
    <row r="123" spans="1:16" x14ac:dyDescent="0.25">
      <c r="G123" t="s">
        <v>104</v>
      </c>
      <c r="H123" t="s">
        <v>224</v>
      </c>
      <c r="I123" t="s">
        <v>100</v>
      </c>
      <c r="J123" t="s">
        <v>137</v>
      </c>
      <c r="K123" t="s">
        <v>6</v>
      </c>
      <c r="L123" s="9" t="b">
        <f t="shared" si="3"/>
        <v>0</v>
      </c>
      <c r="M123" s="9" t="str">
        <f>VLOOKUP(G123,'[1]VALIDACIÓN BG '!$B:$P,9,FALSE)</f>
        <v>1714952718</v>
      </c>
      <c r="N123" s="9" t="b">
        <f t="shared" si="4"/>
        <v>1</v>
      </c>
      <c r="O123" s="9" t="str">
        <f>VLOOKUP(I123,'[1]VALIDACIÓN BG '!$B:$B,1,FALSE)</f>
        <v>1714952718</v>
      </c>
      <c r="P123" s="9" t="b">
        <f t="shared" si="5"/>
        <v>1</v>
      </c>
    </row>
    <row r="124" spans="1:16" x14ac:dyDescent="0.25">
      <c r="G124" t="s">
        <v>105</v>
      </c>
      <c r="H124" t="s">
        <v>225</v>
      </c>
      <c r="I124" t="s">
        <v>108</v>
      </c>
      <c r="J124" t="s">
        <v>139</v>
      </c>
      <c r="K124" t="s">
        <v>6</v>
      </c>
      <c r="L124" s="9" t="b">
        <f t="shared" si="3"/>
        <v>0</v>
      </c>
      <c r="M124" s="9" t="str">
        <f>VLOOKUP(G124,'[1]VALIDACIÓN BG '!$B:$P,9,FALSE)</f>
        <v>2100394812</v>
      </c>
      <c r="N124" s="9" t="b">
        <f t="shared" si="4"/>
        <v>1</v>
      </c>
      <c r="O124" s="9" t="str">
        <f>VLOOKUP(I124,'[1]VALIDACIÓN BG '!$B:$B,1,FALSE)</f>
        <v>2100394812</v>
      </c>
      <c r="P124" s="9" t="b">
        <f t="shared" si="5"/>
        <v>1</v>
      </c>
    </row>
    <row r="125" spans="1:16" x14ac:dyDescent="0.25">
      <c r="G125" t="s">
        <v>106</v>
      </c>
      <c r="H125" t="s">
        <v>226</v>
      </c>
      <c r="I125" t="s">
        <v>109</v>
      </c>
      <c r="J125" t="s">
        <v>119</v>
      </c>
      <c r="K125" t="s">
        <v>6</v>
      </c>
      <c r="L125" s="9" t="b">
        <f t="shared" si="3"/>
        <v>0</v>
      </c>
      <c r="M125" s="9" t="str">
        <f>VLOOKUP(G125,'[1]VALIDACIÓN BG '!$B:$P,9,FALSE)</f>
        <v>1758751307</v>
      </c>
      <c r="N125" s="9" t="b">
        <f t="shared" si="4"/>
        <v>1</v>
      </c>
      <c r="O125" s="9" t="str">
        <f>VLOOKUP(I125,'[1]VALIDACIÓN BG '!$B:$B,1,FALSE)</f>
        <v>1758751307</v>
      </c>
      <c r="P125" s="9" t="b">
        <f t="shared" si="5"/>
        <v>1</v>
      </c>
    </row>
    <row r="126" spans="1:16" x14ac:dyDescent="0.25">
      <c r="G126" t="s">
        <v>107</v>
      </c>
      <c r="H126" t="s">
        <v>227</v>
      </c>
      <c r="I126" t="s">
        <v>96</v>
      </c>
      <c r="J126" t="s">
        <v>138</v>
      </c>
      <c r="K126" t="s">
        <v>6</v>
      </c>
      <c r="L126" s="9" t="b">
        <f t="shared" si="3"/>
        <v>0</v>
      </c>
      <c r="M126" s="9" t="str">
        <f>VLOOKUP(G126,'[1]VALIDACIÓN BG '!$B:$P,9,FALSE)</f>
        <v>1718976366</v>
      </c>
      <c r="N126" s="9" t="b">
        <f t="shared" si="4"/>
        <v>1</v>
      </c>
      <c r="O126" s="9" t="str">
        <f>VLOOKUP(I126,'[1]VALIDACIÓN BG '!$B:$B,1,FALSE)</f>
        <v>1718976366</v>
      </c>
      <c r="P126" s="9" t="b">
        <f t="shared" si="5"/>
        <v>1</v>
      </c>
    </row>
    <row r="127" spans="1:16" x14ac:dyDescent="0.25">
      <c r="G127" t="s">
        <v>110</v>
      </c>
      <c r="H127" t="s">
        <v>126</v>
      </c>
      <c r="I127" t="s">
        <v>109</v>
      </c>
      <c r="J127" t="s">
        <v>119</v>
      </c>
      <c r="K127" t="s">
        <v>6</v>
      </c>
      <c r="L127" s="9" t="b">
        <f t="shared" si="3"/>
        <v>0</v>
      </c>
      <c r="M127" s="9" t="str">
        <f>VLOOKUP(G127,'[1]VALIDACIÓN BG '!$B:$P,9,FALSE)</f>
        <v>1758751307</v>
      </c>
      <c r="N127" s="9" t="b">
        <f t="shared" si="4"/>
        <v>1</v>
      </c>
      <c r="O127" s="9" t="str">
        <f>VLOOKUP(I127,'[1]VALIDACIÓN BG '!$B:$B,1,FALSE)</f>
        <v>1758751307</v>
      </c>
      <c r="P127" s="9" t="b">
        <f t="shared" si="5"/>
        <v>1</v>
      </c>
    </row>
    <row r="128" spans="1:16" x14ac:dyDescent="0.25">
      <c r="G128" t="s">
        <v>111</v>
      </c>
      <c r="H128" t="s">
        <v>228</v>
      </c>
      <c r="I128" t="s">
        <v>100</v>
      </c>
      <c r="J128" t="s">
        <v>137</v>
      </c>
      <c r="K128" t="s">
        <v>6</v>
      </c>
      <c r="L128" s="9" t="b">
        <f t="shared" si="3"/>
        <v>0</v>
      </c>
      <c r="M128" s="9" t="str">
        <f>VLOOKUP(G128,'[1]VALIDACIÓN BG '!$B:$P,9,FALSE)</f>
        <v>1714952718</v>
      </c>
      <c r="N128" s="9" t="b">
        <f t="shared" si="4"/>
        <v>1</v>
      </c>
      <c r="O128" s="9" t="str">
        <f>VLOOKUP(I128,'[1]VALIDACIÓN BG '!$B:$B,1,FALSE)</f>
        <v>1714952718</v>
      </c>
      <c r="P128" s="9" t="b">
        <f t="shared" si="5"/>
        <v>1</v>
      </c>
    </row>
    <row r="129" spans="7:16" x14ac:dyDescent="0.25">
      <c r="G129" t="s">
        <v>112</v>
      </c>
      <c r="H129" t="s">
        <v>229</v>
      </c>
      <c r="I129" t="s">
        <v>109</v>
      </c>
      <c r="J129" t="s">
        <v>119</v>
      </c>
      <c r="K129" t="s">
        <v>6</v>
      </c>
      <c r="L129" s="9" t="b">
        <f t="shared" si="3"/>
        <v>0</v>
      </c>
      <c r="M129" s="9" t="str">
        <f>VLOOKUP(G129,'[1]VALIDACIÓN BG '!$B:$P,9,FALSE)</f>
        <v>1758751307</v>
      </c>
      <c r="N129" s="9" t="b">
        <f t="shared" si="4"/>
        <v>1</v>
      </c>
      <c r="O129" s="9" t="str">
        <f>VLOOKUP(I129,'[1]VALIDACIÓN BG '!$B:$B,1,FALSE)</f>
        <v>1758751307</v>
      </c>
      <c r="P129" s="9" t="b">
        <f t="shared" si="5"/>
        <v>1</v>
      </c>
    </row>
    <row r="130" spans="7:16" x14ac:dyDescent="0.25">
      <c r="G130" t="s">
        <v>114</v>
      </c>
      <c r="H130" t="s">
        <v>136</v>
      </c>
      <c r="I130" t="s">
        <v>92</v>
      </c>
      <c r="J130" t="s">
        <v>129</v>
      </c>
      <c r="K130" t="s">
        <v>6</v>
      </c>
      <c r="L130" s="9" t="b">
        <f t="shared" si="3"/>
        <v>0</v>
      </c>
      <c r="M130" s="9" t="str">
        <f>VLOOKUP(G130,'[1]VALIDACIÓN BG '!$B:$P,9,FALSE)</f>
        <v>0962435616</v>
      </c>
      <c r="N130" s="9" t="b">
        <f t="shared" si="4"/>
        <v>1</v>
      </c>
      <c r="O130" s="9" t="str">
        <f>VLOOKUP(I130,'[1]VALIDACIÓN BG '!$B:$B,1,FALSE)</f>
        <v>0962435616</v>
      </c>
      <c r="P130" s="9" t="b">
        <f t="shared" si="5"/>
        <v>1</v>
      </c>
    </row>
    <row r="131" spans="7:16" x14ac:dyDescent="0.25">
      <c r="G131" t="s">
        <v>115</v>
      </c>
      <c r="H131" t="s">
        <v>230</v>
      </c>
      <c r="I131" t="s">
        <v>117</v>
      </c>
      <c r="J131" t="s">
        <v>140</v>
      </c>
      <c r="K131" t="s">
        <v>6</v>
      </c>
      <c r="L131" s="9" t="b">
        <f t="shared" si="3"/>
        <v>0</v>
      </c>
      <c r="M131" s="9" t="str">
        <f>VLOOKUP(G131,'[1]VALIDACIÓN BG '!$B:$P,9,FALSE)</f>
        <v>0103035580</v>
      </c>
      <c r="N131" s="9" t="b">
        <f t="shared" si="4"/>
        <v>1</v>
      </c>
      <c r="O131" s="9" t="str">
        <f>VLOOKUP(I131,'[1]VALIDACIÓN BG '!$B:$B,1,FALSE)</f>
        <v>0103035580</v>
      </c>
      <c r="P131" s="9" t="b">
        <f t="shared" si="5"/>
        <v>1</v>
      </c>
    </row>
    <row r="132" spans="7:16" x14ac:dyDescent="0.25">
      <c r="G132" t="s">
        <v>116</v>
      </c>
      <c r="H132" t="s">
        <v>141</v>
      </c>
      <c r="I132" t="s">
        <v>109</v>
      </c>
      <c r="J132" t="s">
        <v>119</v>
      </c>
      <c r="K132" t="s">
        <v>6</v>
      </c>
      <c r="L132" s="9" t="b">
        <f t="shared" si="3"/>
        <v>0</v>
      </c>
      <c r="M132" s="9" t="str">
        <f>VLOOKUP(G132,'[1]VALIDACIÓN BG '!$B:$P,9,FALSE)</f>
        <v>1758751307</v>
      </c>
      <c r="N132" s="9" t="b">
        <f t="shared" si="4"/>
        <v>1</v>
      </c>
      <c r="O132" s="9" t="str">
        <f>VLOOKUP(I132,'[1]VALIDACIÓN BG '!$B:$B,1,FALSE)</f>
        <v>1758751307</v>
      </c>
      <c r="P132" s="9" t="b">
        <f t="shared" si="5"/>
        <v>1</v>
      </c>
    </row>
    <row r="133" spans="7:16" x14ac:dyDescent="0.25">
      <c r="G133" t="s">
        <v>117</v>
      </c>
      <c r="H133" t="s">
        <v>140</v>
      </c>
      <c r="I133" t="s">
        <v>92</v>
      </c>
      <c r="J133" t="s">
        <v>129</v>
      </c>
      <c r="K133" t="s">
        <v>6</v>
      </c>
      <c r="L133" s="9" t="b">
        <f t="shared" ref="L133:L135" si="6">EXACT(G133,I133)</f>
        <v>0</v>
      </c>
      <c r="M133" s="9" t="str">
        <f>VLOOKUP(G133,'[1]VALIDACIÓN BG '!$B:$P,9,FALSE)</f>
        <v>0962435616</v>
      </c>
      <c r="N133" s="9" t="b">
        <f t="shared" ref="N133:N135" si="7">EXACT(I133,M133)</f>
        <v>1</v>
      </c>
      <c r="O133" s="9" t="str">
        <f>VLOOKUP(I133,'[1]VALIDACIÓN BG '!$B:$B,1,FALSE)</f>
        <v>0962435616</v>
      </c>
      <c r="P133" s="9" t="b">
        <f t="shared" ref="P133:P135" si="8">EXACT(I133,O133)</f>
        <v>1</v>
      </c>
    </row>
    <row r="134" spans="7:16" x14ac:dyDescent="0.25">
      <c r="G134" t="s">
        <v>118</v>
      </c>
      <c r="H134" t="s">
        <v>231</v>
      </c>
      <c r="I134" t="s">
        <v>109</v>
      </c>
      <c r="J134" t="s">
        <v>119</v>
      </c>
      <c r="K134" t="s">
        <v>6</v>
      </c>
      <c r="L134" s="9" t="b">
        <f t="shared" si="6"/>
        <v>0</v>
      </c>
      <c r="M134" s="9" t="str">
        <f>VLOOKUP(G134,'[1]VALIDACIÓN BG '!$B:$P,9,FALSE)</f>
        <v>1758751307</v>
      </c>
      <c r="N134" s="9" t="b">
        <f t="shared" si="7"/>
        <v>1</v>
      </c>
      <c r="O134" s="9" t="str">
        <f>VLOOKUP(I134,'[1]VALIDACIÓN BG '!$B:$B,1,FALSE)</f>
        <v>1758751307</v>
      </c>
      <c r="P134" s="9" t="b">
        <f t="shared" si="8"/>
        <v>1</v>
      </c>
    </row>
    <row r="135" spans="7:16" x14ac:dyDescent="0.25">
      <c r="G135" t="s">
        <v>233</v>
      </c>
      <c r="H135" t="s">
        <v>234</v>
      </c>
      <c r="I135" t="s">
        <v>44</v>
      </c>
      <c r="J135" t="s">
        <v>130</v>
      </c>
      <c r="K135" t="s">
        <v>6</v>
      </c>
      <c r="L135" s="9" t="b">
        <f t="shared" si="6"/>
        <v>0</v>
      </c>
      <c r="M135" s="9" t="str">
        <f>VLOOKUP(G135,'[1]VALIDACIÓN BG '!$B:$P,9,FALSE)</f>
        <v>0922979190</v>
      </c>
      <c r="N135" s="9" t="b">
        <f t="shared" si="7"/>
        <v>1</v>
      </c>
      <c r="O135" s="9" t="str">
        <f>VLOOKUP(I135,'[1]VALIDACIÓN BG '!$B:$B,1,FALSE)</f>
        <v>0922979190</v>
      </c>
      <c r="P135" s="9" t="b">
        <f t="shared" si="8"/>
        <v>1</v>
      </c>
    </row>
  </sheetData>
  <autoFilter ref="G3:N135" xr:uid="{2FCAFAD1-36CA-41D9-A2B2-9CF800A49B8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VALIDACIÓN BG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2023-07-12T23:07:00Z</dcterms:modified>
</cp:coreProperties>
</file>