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ultor\Desktop\CYNTHIA\ATC\Novopan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Hoja1!$A$2:$L$31</definedName>
  </definedNames>
  <calcPr calcId="152511"/>
</workbook>
</file>

<file path=xl/calcChain.xml><?xml version="1.0" encoding="utf-8"?>
<calcChain xmlns="http://schemas.openxmlformats.org/spreadsheetml/2006/main">
  <c r="L12" i="1" l="1"/>
  <c r="L5" i="1"/>
  <c r="L6" i="1"/>
  <c r="L8" i="1"/>
  <c r="L10" i="1"/>
  <c r="L11" i="1"/>
  <c r="L13" i="1"/>
  <c r="L14" i="1"/>
  <c r="L15" i="1"/>
  <c r="L16" i="1"/>
  <c r="L17" i="1"/>
  <c r="L19" i="1"/>
  <c r="L20" i="1"/>
  <c r="L21" i="1"/>
  <c r="L23" i="1"/>
  <c r="L24" i="1"/>
  <c r="L25" i="1"/>
  <c r="L26" i="1"/>
  <c r="L27" i="1"/>
  <c r="L29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<sst xmlns="http://schemas.openxmlformats.org/spreadsheetml/2006/main" count="361" uniqueCount="188">
  <si>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</si>
  <si>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</si>
  <si>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</si>
  <si>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</si>
  <si>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</si>
  <si>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</si>
  <si>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</si>
  <si>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</si>
  <si>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</si>
  <si>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COLABORADOR</t>
  </si>
  <si>
    <t>LURIN</t>
  </si>
  <si>
    <t>FRANCISCO</t>
  </si>
  <si>
    <t>GALDOS ANDUAGA</t>
  </si>
  <si>
    <t>fgaldos@novopan.com.pe</t>
  </si>
  <si>
    <t>ADMINISTRACIÓN</t>
  </si>
  <si>
    <t>GERENTE GENERAL</t>
  </si>
  <si>
    <t>GERENTE</t>
  </si>
  <si>
    <t>ELIZABETH</t>
  </si>
  <si>
    <t>BENDEZU MESCUA</t>
  </si>
  <si>
    <t>ebendezu@novopan.com.pe</t>
  </si>
  <si>
    <t>ASISTENTE DE GERENCIA</t>
  </si>
  <si>
    <t>ASISTENTE</t>
  </si>
  <si>
    <t>IVAN</t>
  </si>
  <si>
    <t>MARROQUIN MOSQUEIRA</t>
  </si>
  <si>
    <t>imarroquin@novopan.com.pe</t>
  </si>
  <si>
    <t xml:space="preserve">LURIN </t>
  </si>
  <si>
    <t>COMERCIAL</t>
  </si>
  <si>
    <t>GERENTE COMERCIAL</t>
  </si>
  <si>
    <t>LUIS</t>
  </si>
  <si>
    <t>GUEVARA GONZALES</t>
  </si>
  <si>
    <t>lguevara@novopan.com.pe</t>
  </si>
  <si>
    <t>ASESOR TECNICO</t>
  </si>
  <si>
    <t>ASESOR</t>
  </si>
  <si>
    <t>ERNESTO</t>
  </si>
  <si>
    <t>BELAUNDE NAVARRETE</t>
  </si>
  <si>
    <t>ebelaunde@novopan.com.pe</t>
  </si>
  <si>
    <t>BRUNO</t>
  </si>
  <si>
    <t>TRELLES GARAY</t>
  </si>
  <si>
    <t>btrelles@novopan.com.pe</t>
  </si>
  <si>
    <t xml:space="preserve">PATRICIA </t>
  </si>
  <si>
    <t>MURILLO MIRANDa</t>
  </si>
  <si>
    <t>pmurillo@novopan.com.pe</t>
  </si>
  <si>
    <t>SUPERVISOR ATENCION AL CLIENTE</t>
  </si>
  <si>
    <t>SUPERVISOR</t>
  </si>
  <si>
    <t>MILEVA</t>
  </si>
  <si>
    <t>PIZARRO RICALDI</t>
  </si>
  <si>
    <t>mpizarro@novopan.com.pe</t>
  </si>
  <si>
    <t>COORDINADOR VENTAS</t>
  </si>
  <si>
    <t>COORDINADOR</t>
  </si>
  <si>
    <t>JUAN CARLOS</t>
  </si>
  <si>
    <t>PALOMINO REBATA</t>
  </si>
  <si>
    <t>jpalomino@novopan.com.pe</t>
  </si>
  <si>
    <t xml:space="preserve">KARINA </t>
  </si>
  <si>
    <t>ESPINO LOPEZ</t>
  </si>
  <si>
    <t>kespino@novopan.com.pe</t>
  </si>
  <si>
    <t>FACTURADORA</t>
  </si>
  <si>
    <t>MERY</t>
  </si>
  <si>
    <t>SILVA ZELADA</t>
  </si>
  <si>
    <t>msilva@novopan.com.pe</t>
  </si>
  <si>
    <t>FINANZAS</t>
  </si>
  <si>
    <t>CONTRALOR</t>
  </si>
  <si>
    <t>ERIKA</t>
  </si>
  <si>
    <t>HUAMAN GUZMAN</t>
  </si>
  <si>
    <t>ehuman@novopan.com.pe</t>
  </si>
  <si>
    <t>CONTADOR GENERAL</t>
  </si>
  <si>
    <t>JEFE</t>
  </si>
  <si>
    <t>YOSSY</t>
  </si>
  <si>
    <t>CAMPOS NINAHUANCA</t>
  </si>
  <si>
    <t>ycampos@novopan.com.pe</t>
  </si>
  <si>
    <t>ASISTENTE CONTABLE</t>
  </si>
  <si>
    <t>CARLOS</t>
  </si>
  <si>
    <t>GRADOS TAZZA</t>
  </si>
  <si>
    <t>cgrados@novopan.com.pe</t>
  </si>
  <si>
    <t>AUXILIAR CONTABLE</t>
  </si>
  <si>
    <t>AUXILIAR</t>
  </si>
  <si>
    <t>MILAGROS</t>
  </si>
  <si>
    <t>SOLAR FLORES</t>
  </si>
  <si>
    <t>msolar@novopan.com.pe</t>
  </si>
  <si>
    <t>ASISTENTE CREDITOS Y COBRANZAS</t>
  </si>
  <si>
    <t>WENDY</t>
  </si>
  <si>
    <t>MERA RODRIGUEZ</t>
  </si>
  <si>
    <t>wmera@novopan.com.pe</t>
  </si>
  <si>
    <t xml:space="preserve">JOSE </t>
  </si>
  <si>
    <t>IDELFONSO GRIMALDO</t>
  </si>
  <si>
    <t>MENSAJERO</t>
  </si>
  <si>
    <t xml:space="preserve">EDGAR </t>
  </si>
  <si>
    <t>DOMINGUEZ SALINAS</t>
  </si>
  <si>
    <t>edominguez@novopan.com.pe</t>
  </si>
  <si>
    <t>OPERACIONES</t>
  </si>
  <si>
    <t>JEFE DE OPERACIONES</t>
  </si>
  <si>
    <t>ALEXIS</t>
  </si>
  <si>
    <t>ANDRADE MORENO</t>
  </si>
  <si>
    <t>aandrade@novopan.com.pe</t>
  </si>
  <si>
    <t>COORDINADOR IMPORTACIONES COMPRAS</t>
  </si>
  <si>
    <t>LEYLA</t>
  </si>
  <si>
    <t>CACERES ZEBALLOS</t>
  </si>
  <si>
    <t>lcaceres@novopan.com.pe</t>
  </si>
  <si>
    <t>PRACTICANTE SEGURIDAD Y SALUD</t>
  </si>
  <si>
    <t>PRACTICANTE</t>
  </si>
  <si>
    <t>JENNIFER</t>
  </si>
  <si>
    <t>LUNA SEBASTIAN</t>
  </si>
  <si>
    <t>jluna@novopan.com.pe</t>
  </si>
  <si>
    <t>ASISTENTE COMPRAS IMPORTACIONES</t>
  </si>
  <si>
    <t xml:space="preserve">CARLOS </t>
  </si>
  <si>
    <t>SUYON RAMOS</t>
  </si>
  <si>
    <t>csuyon@novopan.com.pe</t>
  </si>
  <si>
    <t>ENCARGADO DESPACHO</t>
  </si>
  <si>
    <t>VALENTIN</t>
  </si>
  <si>
    <t>LLACTARIMA SANCHEZ</t>
  </si>
  <si>
    <t>vllactarima@novopan.com.pe</t>
  </si>
  <si>
    <t>ASISTENTE ALMACEN</t>
  </si>
  <si>
    <t>ELIFOS</t>
  </si>
  <si>
    <t>CARRION LOZANO</t>
  </si>
  <si>
    <t>OPERADOR MONTACARGA</t>
  </si>
  <si>
    <t>OPERARIO</t>
  </si>
  <si>
    <t>FERNANDO</t>
  </si>
  <si>
    <t>GUTIERREZ VILA</t>
  </si>
  <si>
    <t xml:space="preserve">MIRELLI </t>
  </si>
  <si>
    <t>PAJARES RODRIGUEZ</t>
  </si>
  <si>
    <t>mpajares@novopan.com.pe</t>
  </si>
  <si>
    <t>MARKETING</t>
  </si>
  <si>
    <t>LUZ</t>
  </si>
  <si>
    <t xml:space="preserve"> YUPANQUI</t>
  </si>
  <si>
    <t>lyupanqui@novopan.com.pe</t>
  </si>
  <si>
    <t>ESPECIFICADOR</t>
  </si>
  <si>
    <t>CRISTINA</t>
  </si>
  <si>
    <t>BENITES NOVOA</t>
  </si>
  <si>
    <t>cbenites@novopan.com.pe</t>
  </si>
  <si>
    <t>MASCULINO</t>
  </si>
  <si>
    <t>FEMENINO</t>
  </si>
  <si>
    <t>18 a 25</t>
  </si>
  <si>
    <t>26 a 30</t>
  </si>
  <si>
    <t>31 a 35</t>
  </si>
  <si>
    <t>36 a 40</t>
  </si>
  <si>
    <t>41 a 58</t>
  </si>
  <si>
    <t>LUIS GUILLERMO</t>
  </si>
  <si>
    <t>ZAVALAGA LEON</t>
  </si>
  <si>
    <t>lzavalaga@novopan.com.pe</t>
  </si>
  <si>
    <t>GERENTE DE MERCADEO</t>
  </si>
  <si>
    <t>JEFE DE MERCADEO</t>
  </si>
  <si>
    <t>PRACTICANTE DE MERCADEO</t>
  </si>
  <si>
    <t>5 MESES</t>
  </si>
  <si>
    <t>3 MESES</t>
  </si>
  <si>
    <t>6 MESES</t>
  </si>
  <si>
    <t>8 MESES</t>
  </si>
  <si>
    <t xml:space="preserve">TEODOCIO </t>
  </si>
  <si>
    <t>PAREDES TUANAMA</t>
  </si>
  <si>
    <t>tparedes@novopan.com.pe</t>
  </si>
  <si>
    <t>ENCARGADO DE TI</t>
  </si>
  <si>
    <t>4 meses</t>
  </si>
  <si>
    <t>JEAN PIERRE</t>
  </si>
  <si>
    <t>SEBASTIAN CUARESMA</t>
  </si>
  <si>
    <t>AYUDANTE ALMACEN</t>
  </si>
  <si>
    <t>NO. IDENTIFICACION JEFE</t>
  </si>
  <si>
    <t>PERSONALIZADO 1</t>
  </si>
  <si>
    <t>PERSONALIZADO 2</t>
  </si>
  <si>
    <t>PERSONALIZADO 3</t>
  </si>
  <si>
    <t>Novopan 1</t>
  </si>
  <si>
    <t>Novopan 2</t>
  </si>
  <si>
    <t>Novopan 3</t>
  </si>
  <si>
    <t>Novopan 4</t>
  </si>
  <si>
    <t>Novopan 5</t>
  </si>
  <si>
    <t>Novopan 6</t>
  </si>
  <si>
    <t>Novopan 7</t>
  </si>
  <si>
    <t>Novopan 8</t>
  </si>
  <si>
    <t>Novopan 9</t>
  </si>
  <si>
    <t>Novopan 10</t>
  </si>
  <si>
    <t>Novopan 11</t>
  </si>
  <si>
    <t>Novopan 12</t>
  </si>
  <si>
    <t>Novopan 13</t>
  </si>
  <si>
    <t>Novopan 14</t>
  </si>
  <si>
    <t>Novopan 15</t>
  </si>
  <si>
    <t>Novopan 16</t>
  </si>
  <si>
    <t>Novopan 17</t>
  </si>
  <si>
    <t>Novopan 18</t>
  </si>
  <si>
    <t>Novopan 19</t>
  </si>
  <si>
    <t>Novopan 20</t>
  </si>
  <si>
    <t>Novopan 21</t>
  </si>
  <si>
    <t>Novopan 22</t>
  </si>
  <si>
    <t>Novopan 23</t>
  </si>
  <si>
    <t>Novopan 24</t>
  </si>
  <si>
    <t>Novopan 25</t>
  </si>
  <si>
    <t>Novopan 26</t>
  </si>
  <si>
    <t>Novopan 27</t>
  </si>
  <si>
    <t>Novopan 28</t>
  </si>
  <si>
    <t>Novopan 29</t>
  </si>
  <si>
    <t>Novopan 30</t>
  </si>
  <si>
    <t>Novopan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</si>
</sst>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quotePrefix="1" applyFont="1" applyFill="1" applyBorder="1" applyAlignment="1">
      <alignment horizontal="left"/>
    </xf>
    <xf numFmtId="0" fontId="1" fillId="0" borderId="1" xfId="1" applyFill="1" applyBorder="1" applyAlignment="1">
      <alignment horizontal="left"/>
    </xf>
    <xf numFmtId="0" fontId="1" fillId="0" borderId="1" xfId="1" applyBorder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1" xfId="0" applyNumberFormat="1" applyFont="1" applyBorder="1" applyAlignment="1">
      <alignment horizontal="left"/>
    </xf>
    <xf numFmtId="1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" fillId="2" borderId="1" xfId="1" applyFill="1" applyBorder="1" applyAlignment="1">
      <alignment horizontal="left"/>
    </xf>
    <xf numFmtId="1" fontId="0" fillId="2" borderId="1" xfId="0" applyNumberFormat="1" applyFont="1" applyFill="1" applyBorder="1" applyAlignment="1">
      <alignment horizontal="left"/>
    </xf>
    <xf numFmtId="0" fontId="0" fillId="2" borderId="1" xfId="0" quotePrefix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pizarro@novopan.com.pe" TargetMode="External"/><Relationship Id="rId13" Type="http://schemas.openxmlformats.org/officeDocument/2006/relationships/hyperlink" Target="mailto:ycampos@novopan.com.pe" TargetMode="External"/><Relationship Id="rId18" Type="http://schemas.openxmlformats.org/officeDocument/2006/relationships/hyperlink" Target="mailto:aandrade@novopan.com.pe" TargetMode="External"/><Relationship Id="rId26" Type="http://schemas.openxmlformats.org/officeDocument/2006/relationships/hyperlink" Target="mailto:lzavalaga@novopan.com.pe" TargetMode="External"/><Relationship Id="rId3" Type="http://schemas.openxmlformats.org/officeDocument/2006/relationships/hyperlink" Target="mailto:ebendezu@novopan.com.pe" TargetMode="External"/><Relationship Id="rId21" Type="http://schemas.openxmlformats.org/officeDocument/2006/relationships/hyperlink" Target="mailto:csuyon@novopan.com.pe" TargetMode="External"/><Relationship Id="rId34" Type="http://schemas.openxmlformats.org/officeDocument/2006/relationships/comments" Target="../comments1.xml"/><Relationship Id="rId7" Type="http://schemas.openxmlformats.org/officeDocument/2006/relationships/hyperlink" Target="mailto:btrelles@novopan.com.pe" TargetMode="External"/><Relationship Id="rId12" Type="http://schemas.openxmlformats.org/officeDocument/2006/relationships/hyperlink" Target="mailto:ehuman@novopan.com.pe" TargetMode="External"/><Relationship Id="rId17" Type="http://schemas.openxmlformats.org/officeDocument/2006/relationships/hyperlink" Target="mailto:edominguez@novopan.com.pe" TargetMode="External"/><Relationship Id="rId25" Type="http://schemas.openxmlformats.org/officeDocument/2006/relationships/hyperlink" Target="mailto:cbenites@novopan.com.pe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imarroquin@novopan.com.pe" TargetMode="External"/><Relationship Id="rId16" Type="http://schemas.openxmlformats.org/officeDocument/2006/relationships/hyperlink" Target="mailto:wmera@novopan.com.pe" TargetMode="External"/><Relationship Id="rId20" Type="http://schemas.openxmlformats.org/officeDocument/2006/relationships/hyperlink" Target="mailto:jluna@novopan.com.pe" TargetMode="External"/><Relationship Id="rId29" Type="http://schemas.openxmlformats.org/officeDocument/2006/relationships/hyperlink" Target="mailto:ebendezu@novopan.com.pe" TargetMode="External"/><Relationship Id="rId1" Type="http://schemas.openxmlformats.org/officeDocument/2006/relationships/hyperlink" Target="mailto:fgaldos@novopan.com.pe" TargetMode="External"/><Relationship Id="rId6" Type="http://schemas.openxmlformats.org/officeDocument/2006/relationships/hyperlink" Target="mailto:pmurillo@novopan.com.pe" TargetMode="External"/><Relationship Id="rId11" Type="http://schemas.openxmlformats.org/officeDocument/2006/relationships/hyperlink" Target="mailto:msilva@novopan.com.pe" TargetMode="External"/><Relationship Id="rId24" Type="http://schemas.openxmlformats.org/officeDocument/2006/relationships/hyperlink" Target="mailto:lyupanqui@novopan.com.pe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ebelaunde@novopan.com.pe" TargetMode="External"/><Relationship Id="rId15" Type="http://schemas.openxmlformats.org/officeDocument/2006/relationships/hyperlink" Target="mailto:msolar@novopan.com.pe" TargetMode="External"/><Relationship Id="rId23" Type="http://schemas.openxmlformats.org/officeDocument/2006/relationships/hyperlink" Target="mailto:mpajares@novopan.com.pe" TargetMode="External"/><Relationship Id="rId28" Type="http://schemas.openxmlformats.org/officeDocument/2006/relationships/hyperlink" Target="mailto:ebendezu@novopan.com.pe" TargetMode="External"/><Relationship Id="rId10" Type="http://schemas.openxmlformats.org/officeDocument/2006/relationships/hyperlink" Target="mailto:jpalomino@novopan.com.pe" TargetMode="External"/><Relationship Id="rId19" Type="http://schemas.openxmlformats.org/officeDocument/2006/relationships/hyperlink" Target="mailto:lcaceres@novopan.com.pe" TargetMode="External"/><Relationship Id="rId31" Type="http://schemas.openxmlformats.org/officeDocument/2006/relationships/hyperlink" Target="mailto:ebendezu@novopan.com.pe" TargetMode="External"/><Relationship Id="rId4" Type="http://schemas.openxmlformats.org/officeDocument/2006/relationships/hyperlink" Target="mailto:lguevara@novopan.com.pe" TargetMode="External"/><Relationship Id="rId9" Type="http://schemas.openxmlformats.org/officeDocument/2006/relationships/hyperlink" Target="mailto:kespino@novopan.com.pe" TargetMode="External"/><Relationship Id="rId14" Type="http://schemas.openxmlformats.org/officeDocument/2006/relationships/hyperlink" Target="mailto:cgrados@novopan.com.pe" TargetMode="External"/><Relationship Id="rId22" Type="http://schemas.openxmlformats.org/officeDocument/2006/relationships/hyperlink" Target="mailto:vllactarima@novopan.com.pe" TargetMode="External"/><Relationship Id="rId27" Type="http://schemas.openxmlformats.org/officeDocument/2006/relationships/hyperlink" Target="mailto:tparedes@novopan.com.pe" TargetMode="External"/><Relationship Id="rId30" Type="http://schemas.openxmlformats.org/officeDocument/2006/relationships/hyperlink" Target="mailto:ebendezu@novopan.com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tabSelected="1" topLeftCell="A13" workbookViewId="0">
      <pane xSplit="3" topLeftCell="D1" activePane="topRight" state="frozen"/>
      <selection activeCell="C1" sqref="C1"/>
      <selection pane="topRight" activeCell="E28" sqref="E28"/>
    </sheetView>
  </sheetViews>
  <sheetFormatPr baseColWidth="10" defaultColWidth="21.42578125" defaultRowHeight="15" x14ac:dyDescent="0.25"/>
  <cols>
    <col min="1" max="1" width="21.42578125" style="2"/>
    <col min="2" max="2" width="21.42578125" style="7"/>
    <col min="3" max="16384" width="21.42578125" style="2"/>
  </cols>
  <sheetData>
    <row r="1" spans="1:13" s="17" customFormat="1" ht="12" x14ac:dyDescent="0.2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153</v>
      </c>
      <c r="K1" s="15" t="s">
        <v>154</v>
      </c>
      <c r="L1" s="15" t="s">
        <v>155</v>
      </c>
      <c r="M1" s="15" t="s">
        <v>156</v>
      </c>
    </row>
    <row r="2" spans="1:13" x14ac:dyDescent="0.25">
      <c r="A2" s="3" t="s">
        <v>9</v>
      </c>
      <c r="B2" s="8" t="s">
        <v>157</v>
      </c>
      <c r="C2" s="3" t="s">
        <v>11</v>
      </c>
      <c r="D2" s="3" t="s">
        <v>12</v>
      </c>
      <c r="E2" s="5" t="s">
        <v>13</v>
      </c>
      <c r="F2" s="3" t="s">
        <v>10</v>
      </c>
      <c r="G2" s="3" t="s">
        <v>14</v>
      </c>
      <c r="H2" s="3" t="s">
        <v>15</v>
      </c>
      <c r="I2" s="3" t="s">
        <v>16</v>
      </c>
      <c r="J2" s="4" t="s">
        <v>128</v>
      </c>
      <c r="K2" s="1" t="s">
        <v>134</v>
      </c>
      <c r="L2" s="9">
        <f ca="1">(TODAY()-M2)/365</f>
        <v>1.4438356164383561</v>
      </c>
      <c r="M2" s="10">
        <v>42078</v>
      </c>
    </row>
    <row r="3" spans="1:13" x14ac:dyDescent="0.25">
      <c r="A3" s="3" t="s">
        <v>9</v>
      </c>
      <c r="B3" s="8" t="s">
        <v>158</v>
      </c>
      <c r="C3" s="3" t="s">
        <v>17</v>
      </c>
      <c r="D3" s="3" t="s">
        <v>18</v>
      </c>
      <c r="E3" s="5" t="s">
        <v>19</v>
      </c>
      <c r="F3" s="3" t="s">
        <v>10</v>
      </c>
      <c r="G3" s="3" t="s">
        <v>14</v>
      </c>
      <c r="H3" s="3" t="s">
        <v>20</v>
      </c>
      <c r="I3" s="3" t="s">
        <v>21</v>
      </c>
      <c r="J3" s="3" t="s">
        <v>129</v>
      </c>
      <c r="K3" s="1" t="s">
        <v>132</v>
      </c>
      <c r="L3" s="9">
        <v>5</v>
      </c>
      <c r="M3" s="10">
        <v>42379</v>
      </c>
    </row>
    <row r="4" spans="1:13" x14ac:dyDescent="0.25">
      <c r="A4" s="3" t="s">
        <v>9</v>
      </c>
      <c r="B4" s="8" t="s">
        <v>159</v>
      </c>
      <c r="C4" s="11" t="s">
        <v>145</v>
      </c>
      <c r="D4" s="11" t="s">
        <v>146</v>
      </c>
      <c r="E4" s="12" t="s">
        <v>147</v>
      </c>
      <c r="F4" s="11" t="s">
        <v>10</v>
      </c>
      <c r="G4" s="11" t="s">
        <v>14</v>
      </c>
      <c r="H4" s="11" t="s">
        <v>148</v>
      </c>
      <c r="I4" s="11" t="s">
        <v>21</v>
      </c>
      <c r="J4" s="11" t="s">
        <v>128</v>
      </c>
      <c r="K4" s="11" t="s">
        <v>132</v>
      </c>
      <c r="L4" s="13" t="s">
        <v>149</v>
      </c>
      <c r="M4" s="10"/>
    </row>
    <row r="5" spans="1:13" x14ac:dyDescent="0.25">
      <c r="A5" s="3" t="s">
        <v>9</v>
      </c>
      <c r="B5" s="8" t="s">
        <v>160</v>
      </c>
      <c r="C5" s="1" t="s">
        <v>22</v>
      </c>
      <c r="D5" s="1" t="s">
        <v>23</v>
      </c>
      <c r="E5" s="6" t="s">
        <v>24</v>
      </c>
      <c r="F5" s="1" t="s">
        <v>25</v>
      </c>
      <c r="G5" s="1" t="s">
        <v>26</v>
      </c>
      <c r="H5" s="1" t="s">
        <v>27</v>
      </c>
      <c r="I5" s="1" t="s">
        <v>16</v>
      </c>
      <c r="J5" s="4" t="s">
        <v>128</v>
      </c>
      <c r="K5" s="1" t="s">
        <v>134</v>
      </c>
      <c r="L5" s="9">
        <f ca="1">(TODAY()-M5)/365</f>
        <v>12.621917808219179</v>
      </c>
      <c r="M5" s="10">
        <v>37998</v>
      </c>
    </row>
    <row r="6" spans="1:13" x14ac:dyDescent="0.25">
      <c r="A6" s="3" t="s">
        <v>9</v>
      </c>
      <c r="B6" s="8" t="s">
        <v>161</v>
      </c>
      <c r="C6" s="1" t="s">
        <v>28</v>
      </c>
      <c r="D6" s="1" t="s">
        <v>29</v>
      </c>
      <c r="E6" s="6" t="s">
        <v>30</v>
      </c>
      <c r="F6" s="1" t="s">
        <v>10</v>
      </c>
      <c r="G6" s="1" t="s">
        <v>26</v>
      </c>
      <c r="H6" s="1" t="s">
        <v>31</v>
      </c>
      <c r="I6" s="1" t="s">
        <v>32</v>
      </c>
      <c r="J6" s="4" t="s">
        <v>128</v>
      </c>
      <c r="K6" s="1" t="s">
        <v>134</v>
      </c>
      <c r="L6" s="9">
        <f ca="1">(TODAY()-M6)/365</f>
        <v>18.567123287671233</v>
      </c>
      <c r="M6" s="10">
        <v>35828</v>
      </c>
    </row>
    <row r="7" spans="1:13" x14ac:dyDescent="0.25">
      <c r="A7" s="3" t="s">
        <v>9</v>
      </c>
      <c r="B7" s="8" t="s">
        <v>162</v>
      </c>
      <c r="C7" s="1" t="s">
        <v>33</v>
      </c>
      <c r="D7" s="1" t="s">
        <v>34</v>
      </c>
      <c r="E7" s="6" t="s">
        <v>35</v>
      </c>
      <c r="F7" s="1" t="s">
        <v>10</v>
      </c>
      <c r="G7" s="1" t="s">
        <v>26</v>
      </c>
      <c r="H7" s="1" t="s">
        <v>31</v>
      </c>
      <c r="I7" s="1" t="s">
        <v>32</v>
      </c>
      <c r="J7" s="4" t="s">
        <v>128</v>
      </c>
      <c r="K7" s="1" t="s">
        <v>134</v>
      </c>
      <c r="L7" s="9">
        <v>13</v>
      </c>
      <c r="M7" s="10">
        <v>42221</v>
      </c>
    </row>
    <row r="8" spans="1:13" x14ac:dyDescent="0.25">
      <c r="A8" s="3" t="s">
        <v>9</v>
      </c>
      <c r="B8" s="8" t="s">
        <v>163</v>
      </c>
      <c r="C8" s="1" t="s">
        <v>36</v>
      </c>
      <c r="D8" s="1" t="s">
        <v>37</v>
      </c>
      <c r="E8" s="6" t="s">
        <v>38</v>
      </c>
      <c r="F8" s="1" t="s">
        <v>25</v>
      </c>
      <c r="G8" s="1" t="s">
        <v>26</v>
      </c>
      <c r="H8" s="1" t="s">
        <v>31</v>
      </c>
      <c r="I8" s="1" t="s">
        <v>32</v>
      </c>
      <c r="J8" s="4" t="s">
        <v>128</v>
      </c>
      <c r="K8" s="1" t="s">
        <v>131</v>
      </c>
      <c r="L8" s="9">
        <f ca="1">(TODAY()-M8)/365</f>
        <v>1.1315068493150684</v>
      </c>
      <c r="M8" s="10">
        <v>42192</v>
      </c>
    </row>
    <row r="9" spans="1:13" x14ac:dyDescent="0.25">
      <c r="A9" s="3" t="s">
        <v>9</v>
      </c>
      <c r="B9" s="8" t="s">
        <v>164</v>
      </c>
      <c r="C9" s="1" t="s">
        <v>39</v>
      </c>
      <c r="D9" s="1" t="s">
        <v>40</v>
      </c>
      <c r="E9" s="6" t="s">
        <v>41</v>
      </c>
      <c r="F9" s="1" t="s">
        <v>10</v>
      </c>
      <c r="G9" s="1" t="s">
        <v>26</v>
      </c>
      <c r="H9" s="1" t="s">
        <v>42</v>
      </c>
      <c r="I9" s="1" t="s">
        <v>43</v>
      </c>
      <c r="J9" s="3" t="s">
        <v>129</v>
      </c>
      <c r="K9" s="1" t="s">
        <v>134</v>
      </c>
      <c r="L9" s="9">
        <v>17</v>
      </c>
      <c r="M9" s="10">
        <v>42198</v>
      </c>
    </row>
    <row r="10" spans="1:13" x14ac:dyDescent="0.25">
      <c r="A10" s="3" t="s">
        <v>9</v>
      </c>
      <c r="B10" s="8" t="s">
        <v>165</v>
      </c>
      <c r="C10" s="1" t="s">
        <v>44</v>
      </c>
      <c r="D10" s="1" t="s">
        <v>45</v>
      </c>
      <c r="E10" s="6" t="s">
        <v>46</v>
      </c>
      <c r="F10" s="1" t="s">
        <v>10</v>
      </c>
      <c r="G10" s="1" t="s">
        <v>26</v>
      </c>
      <c r="H10" s="1" t="s">
        <v>47</v>
      </c>
      <c r="I10" s="1" t="s">
        <v>48</v>
      </c>
      <c r="J10" s="3" t="s">
        <v>129</v>
      </c>
      <c r="K10" s="1" t="s">
        <v>131</v>
      </c>
      <c r="L10" s="9">
        <f t="shared" ref="L10:L17" ca="1" si="0">(TODAY()-M10)/365</f>
        <v>2.4821917808219176</v>
      </c>
      <c r="M10" s="10">
        <v>41699</v>
      </c>
    </row>
    <row r="11" spans="1:13" x14ac:dyDescent="0.25">
      <c r="A11" s="3" t="s">
        <v>9</v>
      </c>
      <c r="B11" s="8" t="s">
        <v>166</v>
      </c>
      <c r="C11" s="1" t="s">
        <v>49</v>
      </c>
      <c r="D11" s="1" t="s">
        <v>50</v>
      </c>
      <c r="E11" s="6" t="s">
        <v>51</v>
      </c>
      <c r="F11" s="1" t="s">
        <v>25</v>
      </c>
      <c r="G11" s="1" t="s">
        <v>26</v>
      </c>
      <c r="H11" s="1" t="s">
        <v>47</v>
      </c>
      <c r="I11" s="1" t="s">
        <v>48</v>
      </c>
      <c r="J11" s="4" t="s">
        <v>128</v>
      </c>
      <c r="K11" s="1" t="s">
        <v>132</v>
      </c>
      <c r="L11" s="9">
        <f t="shared" ca="1" si="0"/>
        <v>0.9780821917808219</v>
      </c>
      <c r="M11" s="10">
        <v>42248</v>
      </c>
    </row>
    <row r="12" spans="1:13" x14ac:dyDescent="0.25">
      <c r="A12" s="3" t="s">
        <v>9</v>
      </c>
      <c r="B12" s="8" t="s">
        <v>167</v>
      </c>
      <c r="C12" s="1" t="s">
        <v>52</v>
      </c>
      <c r="D12" s="1" t="s">
        <v>53</v>
      </c>
      <c r="E12" s="6" t="s">
        <v>54</v>
      </c>
      <c r="F12" s="1" t="s">
        <v>10</v>
      </c>
      <c r="G12" s="1" t="s">
        <v>26</v>
      </c>
      <c r="H12" s="1" t="s">
        <v>55</v>
      </c>
      <c r="I12" s="1" t="s">
        <v>21</v>
      </c>
      <c r="J12" s="3" t="s">
        <v>129</v>
      </c>
      <c r="K12" s="1" t="s">
        <v>133</v>
      </c>
      <c r="L12" s="9">
        <f t="shared" ca="1" si="0"/>
        <v>5.8657534246575347</v>
      </c>
      <c r="M12" s="10">
        <v>40464</v>
      </c>
    </row>
    <row r="13" spans="1:13" x14ac:dyDescent="0.25">
      <c r="A13" s="3" t="s">
        <v>9</v>
      </c>
      <c r="B13" s="8" t="s">
        <v>168</v>
      </c>
      <c r="C13" s="1" t="s">
        <v>56</v>
      </c>
      <c r="D13" s="1" t="s">
        <v>57</v>
      </c>
      <c r="E13" s="6" t="s">
        <v>58</v>
      </c>
      <c r="F13" s="1" t="s">
        <v>25</v>
      </c>
      <c r="G13" s="1" t="s">
        <v>59</v>
      </c>
      <c r="H13" s="1" t="s">
        <v>60</v>
      </c>
      <c r="I13" s="1" t="s">
        <v>16</v>
      </c>
      <c r="J13" s="3" t="s">
        <v>129</v>
      </c>
      <c r="K13" s="1" t="s">
        <v>134</v>
      </c>
      <c r="L13" s="9">
        <f t="shared" ca="1" si="0"/>
        <v>18.567123287671233</v>
      </c>
      <c r="M13" s="10">
        <v>35828</v>
      </c>
    </row>
    <row r="14" spans="1:13" x14ac:dyDescent="0.25">
      <c r="A14" s="3" t="s">
        <v>9</v>
      </c>
      <c r="B14" s="8" t="s">
        <v>169</v>
      </c>
      <c r="C14" s="1" t="s">
        <v>61</v>
      </c>
      <c r="D14" s="1" t="s">
        <v>62</v>
      </c>
      <c r="E14" s="6" t="s">
        <v>63</v>
      </c>
      <c r="F14" s="1" t="s">
        <v>25</v>
      </c>
      <c r="G14" s="1" t="s">
        <v>59</v>
      </c>
      <c r="H14" s="1" t="s">
        <v>64</v>
      </c>
      <c r="I14" s="1" t="s">
        <v>65</v>
      </c>
      <c r="J14" s="3" t="s">
        <v>129</v>
      </c>
      <c r="K14" s="1" t="s">
        <v>133</v>
      </c>
      <c r="L14" s="9">
        <f t="shared" ca="1" si="0"/>
        <v>3.7178082191780821</v>
      </c>
      <c r="M14" s="10">
        <v>41248</v>
      </c>
    </row>
    <row r="15" spans="1:13" x14ac:dyDescent="0.25">
      <c r="A15" s="3" t="s">
        <v>9</v>
      </c>
      <c r="B15" s="8" t="s">
        <v>170</v>
      </c>
      <c r="C15" s="1" t="s">
        <v>66</v>
      </c>
      <c r="D15" s="1" t="s">
        <v>67</v>
      </c>
      <c r="E15" s="6" t="s">
        <v>68</v>
      </c>
      <c r="F15" s="1" t="s">
        <v>25</v>
      </c>
      <c r="G15" s="1" t="s">
        <v>59</v>
      </c>
      <c r="H15" s="1" t="s">
        <v>69</v>
      </c>
      <c r="I15" s="1" t="s">
        <v>21</v>
      </c>
      <c r="J15" s="3" t="s">
        <v>129</v>
      </c>
      <c r="K15" s="1" t="s">
        <v>132</v>
      </c>
      <c r="L15" s="9">
        <f t="shared" ca="1" si="0"/>
        <v>4.6164383561643838</v>
      </c>
      <c r="M15" s="10">
        <v>40920</v>
      </c>
    </row>
    <row r="16" spans="1:13" x14ac:dyDescent="0.25">
      <c r="A16" s="3" t="s">
        <v>9</v>
      </c>
      <c r="B16" s="8" t="s">
        <v>171</v>
      </c>
      <c r="C16" s="1" t="s">
        <v>70</v>
      </c>
      <c r="D16" s="1" t="s">
        <v>71</v>
      </c>
      <c r="E16" s="6" t="s">
        <v>72</v>
      </c>
      <c r="F16" s="1" t="s">
        <v>10</v>
      </c>
      <c r="G16" s="1" t="s">
        <v>59</v>
      </c>
      <c r="H16" s="1" t="s">
        <v>73</v>
      </c>
      <c r="I16" s="1" t="s">
        <v>74</v>
      </c>
      <c r="J16" s="4" t="s">
        <v>128</v>
      </c>
      <c r="K16" s="1" t="s">
        <v>131</v>
      </c>
      <c r="L16" s="9">
        <f t="shared" ca="1" si="0"/>
        <v>0.9780821917808219</v>
      </c>
      <c r="M16" s="10">
        <v>42248</v>
      </c>
    </row>
    <row r="17" spans="1:13" x14ac:dyDescent="0.25">
      <c r="A17" s="3" t="s">
        <v>9</v>
      </c>
      <c r="B17" s="8" t="s">
        <v>172</v>
      </c>
      <c r="C17" s="1" t="s">
        <v>75</v>
      </c>
      <c r="D17" s="1" t="s">
        <v>76</v>
      </c>
      <c r="E17" s="6" t="s">
        <v>77</v>
      </c>
      <c r="F17" s="1" t="s">
        <v>10</v>
      </c>
      <c r="G17" s="1" t="s">
        <v>59</v>
      </c>
      <c r="H17" s="1" t="s">
        <v>78</v>
      </c>
      <c r="I17" s="1" t="s">
        <v>21</v>
      </c>
      <c r="J17" s="3" t="s">
        <v>129</v>
      </c>
      <c r="K17" s="1" t="s">
        <v>132</v>
      </c>
      <c r="L17" s="9">
        <f t="shared" ca="1" si="0"/>
        <v>4.6054794520547944</v>
      </c>
      <c r="M17" s="10">
        <v>40924</v>
      </c>
    </row>
    <row r="18" spans="1:13" x14ac:dyDescent="0.25">
      <c r="A18" s="3" t="s">
        <v>9</v>
      </c>
      <c r="B18" s="8" t="s">
        <v>173</v>
      </c>
      <c r="C18" s="1" t="s">
        <v>79</v>
      </c>
      <c r="D18" s="1" t="s">
        <v>80</v>
      </c>
      <c r="E18" s="6" t="s">
        <v>81</v>
      </c>
      <c r="F18" s="1" t="s">
        <v>10</v>
      </c>
      <c r="G18" s="1" t="s">
        <v>59</v>
      </c>
      <c r="H18" s="1" t="s">
        <v>73</v>
      </c>
      <c r="I18" s="1" t="s">
        <v>74</v>
      </c>
      <c r="J18" s="3" t="s">
        <v>129</v>
      </c>
      <c r="K18" s="1" t="s">
        <v>130</v>
      </c>
      <c r="L18" s="9" t="s">
        <v>143</v>
      </c>
      <c r="M18" s="10">
        <v>42384</v>
      </c>
    </row>
    <row r="19" spans="1:13" x14ac:dyDescent="0.25">
      <c r="A19" s="3" t="s">
        <v>9</v>
      </c>
      <c r="B19" s="8" t="s">
        <v>174</v>
      </c>
      <c r="C19" s="1" t="s">
        <v>82</v>
      </c>
      <c r="D19" s="1" t="s">
        <v>83</v>
      </c>
      <c r="E19" s="6" t="s">
        <v>19</v>
      </c>
      <c r="F19" s="1" t="s">
        <v>10</v>
      </c>
      <c r="G19" s="1" t="s">
        <v>59</v>
      </c>
      <c r="H19" s="1" t="s">
        <v>84</v>
      </c>
      <c r="I19" s="1" t="s">
        <v>84</v>
      </c>
      <c r="J19" s="4" t="s">
        <v>128</v>
      </c>
      <c r="K19" s="1" t="s">
        <v>133</v>
      </c>
      <c r="L19" s="9">
        <f ca="1">(TODAY()-M19)/365</f>
        <v>0.9780821917808219</v>
      </c>
      <c r="M19" s="10">
        <v>42248</v>
      </c>
    </row>
    <row r="20" spans="1:13" x14ac:dyDescent="0.25">
      <c r="A20" s="3" t="s">
        <v>9</v>
      </c>
      <c r="B20" s="8" t="s">
        <v>175</v>
      </c>
      <c r="C20" s="1" t="s">
        <v>85</v>
      </c>
      <c r="D20" s="1" t="s">
        <v>86</v>
      </c>
      <c r="E20" s="6" t="s">
        <v>87</v>
      </c>
      <c r="F20" s="1" t="s">
        <v>10</v>
      </c>
      <c r="G20" s="1" t="s">
        <v>88</v>
      </c>
      <c r="H20" s="1" t="s">
        <v>89</v>
      </c>
      <c r="I20" s="1" t="s">
        <v>65</v>
      </c>
      <c r="J20" s="4" t="s">
        <v>128</v>
      </c>
      <c r="K20" s="1" t="s">
        <v>132</v>
      </c>
      <c r="L20" s="9">
        <f ca="1">(TODAY()-M20)/365</f>
        <v>2.2821917808219179</v>
      </c>
      <c r="M20" s="10">
        <v>41772</v>
      </c>
    </row>
    <row r="21" spans="1:13" x14ac:dyDescent="0.25">
      <c r="A21" s="3" t="s">
        <v>9</v>
      </c>
      <c r="B21" s="8" t="s">
        <v>176</v>
      </c>
      <c r="C21" s="1" t="s">
        <v>90</v>
      </c>
      <c r="D21" s="1" t="s">
        <v>91</v>
      </c>
      <c r="E21" s="6" t="s">
        <v>92</v>
      </c>
      <c r="F21" s="1" t="s">
        <v>10</v>
      </c>
      <c r="G21" s="1" t="s">
        <v>88</v>
      </c>
      <c r="H21" s="1" t="s">
        <v>93</v>
      </c>
      <c r="I21" s="1" t="s">
        <v>48</v>
      </c>
      <c r="J21" s="3" t="s">
        <v>129</v>
      </c>
      <c r="K21" s="1" t="s">
        <v>131</v>
      </c>
      <c r="L21" s="9">
        <f ca="1">(TODAY()-M21)/365</f>
        <v>1.4082191780821918</v>
      </c>
      <c r="M21" s="10">
        <v>42091</v>
      </c>
    </row>
    <row r="22" spans="1:13" x14ac:dyDescent="0.25">
      <c r="A22" s="3" t="s">
        <v>9</v>
      </c>
      <c r="B22" s="8" t="s">
        <v>177</v>
      </c>
      <c r="C22" s="1" t="s">
        <v>94</v>
      </c>
      <c r="D22" s="1" t="s">
        <v>95</v>
      </c>
      <c r="E22" s="6" t="s">
        <v>96</v>
      </c>
      <c r="F22" s="1" t="s">
        <v>10</v>
      </c>
      <c r="G22" s="1" t="s">
        <v>88</v>
      </c>
      <c r="H22" s="1" t="s">
        <v>97</v>
      </c>
      <c r="I22" s="1" t="s">
        <v>98</v>
      </c>
      <c r="J22" s="3" t="s">
        <v>129</v>
      </c>
      <c r="K22" s="1" t="s">
        <v>130</v>
      </c>
      <c r="L22" s="9" t="s">
        <v>143</v>
      </c>
      <c r="M22" s="10">
        <v>42377</v>
      </c>
    </row>
    <row r="23" spans="1:13" x14ac:dyDescent="0.25">
      <c r="A23" s="3" t="s">
        <v>9</v>
      </c>
      <c r="B23" s="8" t="s">
        <v>178</v>
      </c>
      <c r="C23" s="1" t="s">
        <v>99</v>
      </c>
      <c r="D23" s="1" t="s">
        <v>100</v>
      </c>
      <c r="E23" s="6" t="s">
        <v>101</v>
      </c>
      <c r="F23" s="1" t="s">
        <v>10</v>
      </c>
      <c r="G23" s="1" t="s">
        <v>88</v>
      </c>
      <c r="H23" s="1" t="s">
        <v>102</v>
      </c>
      <c r="I23" s="1" t="s">
        <v>21</v>
      </c>
      <c r="J23" s="3" t="s">
        <v>129</v>
      </c>
      <c r="K23" s="1" t="s">
        <v>131</v>
      </c>
      <c r="L23" s="9">
        <f t="shared" ref="L23:L29" ca="1" si="1">(TODAY()-M23)/365</f>
        <v>1.1095890410958904</v>
      </c>
      <c r="M23" s="10">
        <v>42200</v>
      </c>
    </row>
    <row r="24" spans="1:13" x14ac:dyDescent="0.25">
      <c r="A24" s="3" t="s">
        <v>9</v>
      </c>
      <c r="B24" s="8" t="s">
        <v>179</v>
      </c>
      <c r="C24" s="1" t="s">
        <v>103</v>
      </c>
      <c r="D24" s="1" t="s">
        <v>104</v>
      </c>
      <c r="E24" s="6" t="s">
        <v>105</v>
      </c>
      <c r="F24" s="1" t="s">
        <v>10</v>
      </c>
      <c r="G24" s="1" t="s">
        <v>88</v>
      </c>
      <c r="H24" s="1" t="s">
        <v>106</v>
      </c>
      <c r="I24" s="1" t="s">
        <v>21</v>
      </c>
      <c r="J24" s="4" t="s">
        <v>128</v>
      </c>
      <c r="K24" s="1" t="s">
        <v>132</v>
      </c>
      <c r="L24" s="9">
        <f t="shared" ca="1" si="1"/>
        <v>2.4821917808219176</v>
      </c>
      <c r="M24" s="10">
        <v>41699</v>
      </c>
    </row>
    <row r="25" spans="1:13" x14ac:dyDescent="0.25">
      <c r="A25" s="3" t="s">
        <v>9</v>
      </c>
      <c r="B25" s="8" t="s">
        <v>180</v>
      </c>
      <c r="C25" s="1" t="s">
        <v>107</v>
      </c>
      <c r="D25" s="1" t="s">
        <v>108</v>
      </c>
      <c r="E25" s="6" t="s">
        <v>109</v>
      </c>
      <c r="F25" s="1" t="s">
        <v>10</v>
      </c>
      <c r="G25" s="1" t="s">
        <v>88</v>
      </c>
      <c r="H25" s="1" t="s">
        <v>110</v>
      </c>
      <c r="I25" s="1" t="s">
        <v>21</v>
      </c>
      <c r="J25" s="4" t="s">
        <v>128</v>
      </c>
      <c r="K25" s="1" t="s">
        <v>133</v>
      </c>
      <c r="L25" s="9">
        <f t="shared" ca="1" si="1"/>
        <v>13.64931506849315</v>
      </c>
      <c r="M25" s="10">
        <v>37623</v>
      </c>
    </row>
    <row r="26" spans="1:13" x14ac:dyDescent="0.25">
      <c r="A26" s="3" t="s">
        <v>9</v>
      </c>
      <c r="B26" s="8" t="s">
        <v>181</v>
      </c>
      <c r="C26" s="1" t="s">
        <v>111</v>
      </c>
      <c r="D26" s="1" t="s">
        <v>112</v>
      </c>
      <c r="E26" s="6" t="s">
        <v>19</v>
      </c>
      <c r="F26" s="1" t="s">
        <v>10</v>
      </c>
      <c r="G26" s="1" t="s">
        <v>88</v>
      </c>
      <c r="H26" s="1" t="s">
        <v>113</v>
      </c>
      <c r="I26" s="1" t="s">
        <v>114</v>
      </c>
      <c r="J26" s="1" t="s">
        <v>128</v>
      </c>
      <c r="K26" s="1" t="s">
        <v>134</v>
      </c>
      <c r="L26" s="9">
        <f t="shared" ca="1" si="1"/>
        <v>13.64931506849315</v>
      </c>
      <c r="M26" s="10">
        <v>37623</v>
      </c>
    </row>
    <row r="27" spans="1:13" x14ac:dyDescent="0.25">
      <c r="A27" s="3" t="s">
        <v>9</v>
      </c>
      <c r="B27" s="8" t="s">
        <v>182</v>
      </c>
      <c r="C27" s="1" t="s">
        <v>115</v>
      </c>
      <c r="D27" s="1" t="s">
        <v>116</v>
      </c>
      <c r="E27" s="6" t="s">
        <v>19</v>
      </c>
      <c r="F27" s="1" t="s">
        <v>10</v>
      </c>
      <c r="G27" s="1" t="s">
        <v>88</v>
      </c>
      <c r="H27" s="1" t="s">
        <v>113</v>
      </c>
      <c r="I27" s="1" t="s">
        <v>114</v>
      </c>
      <c r="J27" s="4" t="s">
        <v>128</v>
      </c>
      <c r="K27" s="1" t="s">
        <v>133</v>
      </c>
      <c r="L27" s="9">
        <f t="shared" ca="1" si="1"/>
        <v>0.9780821917808219</v>
      </c>
      <c r="M27" s="10">
        <v>42248</v>
      </c>
    </row>
    <row r="28" spans="1:13" x14ac:dyDescent="0.25">
      <c r="A28" s="3" t="s">
        <v>9</v>
      </c>
      <c r="B28" s="8" t="s">
        <v>183</v>
      </c>
      <c r="C28" s="11" t="s">
        <v>150</v>
      </c>
      <c r="D28" s="11" t="s">
        <v>151</v>
      </c>
      <c r="E28" s="6" t="s">
        <v>19</v>
      </c>
      <c r="F28" s="11" t="s">
        <v>10</v>
      </c>
      <c r="G28" s="11" t="s">
        <v>88</v>
      </c>
      <c r="H28" s="11" t="s">
        <v>152</v>
      </c>
      <c r="I28" s="11" t="s">
        <v>114</v>
      </c>
      <c r="J28" s="14" t="s">
        <v>128</v>
      </c>
      <c r="K28" s="11" t="s">
        <v>130</v>
      </c>
      <c r="L28" s="13" t="s">
        <v>142</v>
      </c>
      <c r="M28" s="10"/>
    </row>
    <row r="29" spans="1:13" x14ac:dyDescent="0.25">
      <c r="A29" s="3" t="s">
        <v>9</v>
      </c>
      <c r="B29" s="8" t="s">
        <v>184</v>
      </c>
      <c r="C29" s="1" t="s">
        <v>117</v>
      </c>
      <c r="D29" s="1" t="s">
        <v>118</v>
      </c>
      <c r="E29" s="6" t="s">
        <v>119</v>
      </c>
      <c r="F29" s="1" t="s">
        <v>10</v>
      </c>
      <c r="G29" s="1" t="s">
        <v>120</v>
      </c>
      <c r="H29" s="1" t="s">
        <v>139</v>
      </c>
      <c r="I29" s="1" t="s">
        <v>65</v>
      </c>
      <c r="J29" s="3" t="s">
        <v>129</v>
      </c>
      <c r="K29" s="1" t="s">
        <v>133</v>
      </c>
      <c r="L29" s="9">
        <f t="shared" ca="1" si="1"/>
        <v>1.8438356164383563</v>
      </c>
      <c r="M29" s="10">
        <v>41932</v>
      </c>
    </row>
    <row r="30" spans="1:13" x14ac:dyDescent="0.25">
      <c r="A30" s="3" t="s">
        <v>9</v>
      </c>
      <c r="B30" s="8" t="s">
        <v>185</v>
      </c>
      <c r="C30" s="1" t="s">
        <v>121</v>
      </c>
      <c r="D30" s="1" t="s">
        <v>122</v>
      </c>
      <c r="E30" s="6" t="s">
        <v>123</v>
      </c>
      <c r="F30" s="1" t="s">
        <v>10</v>
      </c>
      <c r="G30" s="1" t="s">
        <v>120</v>
      </c>
      <c r="H30" s="1" t="s">
        <v>124</v>
      </c>
      <c r="I30" s="1" t="s">
        <v>32</v>
      </c>
      <c r="J30" s="1" t="s">
        <v>129</v>
      </c>
      <c r="K30" s="1" t="s">
        <v>133</v>
      </c>
      <c r="L30" s="9" t="s">
        <v>144</v>
      </c>
      <c r="M30" s="10">
        <v>42318</v>
      </c>
    </row>
    <row r="31" spans="1:13" x14ac:dyDescent="0.25">
      <c r="A31" s="3" t="s">
        <v>9</v>
      </c>
      <c r="B31" s="8" t="s">
        <v>186</v>
      </c>
      <c r="C31" s="1" t="s">
        <v>125</v>
      </c>
      <c r="D31" s="1" t="s">
        <v>126</v>
      </c>
      <c r="E31" s="6" t="s">
        <v>127</v>
      </c>
      <c r="F31" s="1" t="s">
        <v>10</v>
      </c>
      <c r="G31" s="1" t="s">
        <v>120</v>
      </c>
      <c r="H31" s="1" t="s">
        <v>140</v>
      </c>
      <c r="I31" s="1" t="s">
        <v>98</v>
      </c>
      <c r="J31" s="3" t="s">
        <v>129</v>
      </c>
      <c r="K31" s="1" t="s">
        <v>130</v>
      </c>
      <c r="L31" s="1" t="s">
        <v>141</v>
      </c>
      <c r="M31" s="10">
        <v>42415</v>
      </c>
    </row>
    <row r="32" spans="1:13" x14ac:dyDescent="0.25">
      <c r="A32" s="3" t="s">
        <v>9</v>
      </c>
      <c r="B32" s="8" t="s">
        <v>187</v>
      </c>
      <c r="C32" s="1" t="s">
        <v>135</v>
      </c>
      <c r="D32" s="1" t="s">
        <v>136</v>
      </c>
      <c r="E32" s="6" t="s">
        <v>137</v>
      </c>
      <c r="F32" s="1" t="s">
        <v>10</v>
      </c>
      <c r="G32" s="1" t="s">
        <v>120</v>
      </c>
      <c r="H32" s="1" t="s">
        <v>138</v>
      </c>
      <c r="I32" s="1" t="s">
        <v>16</v>
      </c>
      <c r="J32" s="3" t="s">
        <v>128</v>
      </c>
      <c r="K32" s="1" t="s">
        <v>132</v>
      </c>
      <c r="L32" s="1" t="s">
        <v>142</v>
      </c>
      <c r="M32" s="10">
        <v>42475</v>
      </c>
    </row>
    <row r="36" spans="9:9" x14ac:dyDescent="0.25">
      <c r="I36"/>
    </row>
  </sheetData>
  <hyperlinks>
    <hyperlink ref="E2" r:id="rId1"/>
    <hyperlink ref="E5" r:id="rId2"/>
    <hyperlink ref="E3" r:id="rId3"/>
    <hyperlink ref="E6" r:id="rId4"/>
    <hyperlink ref="E7" r:id="rId5"/>
    <hyperlink ref="E9" r:id="rId6"/>
    <hyperlink ref="E8" r:id="rId7"/>
    <hyperlink ref="E10" r:id="rId8"/>
    <hyperlink ref="E12" r:id="rId9"/>
    <hyperlink ref="E11" r:id="rId10"/>
    <hyperlink ref="E13" r:id="rId11"/>
    <hyperlink ref="E14" r:id="rId12"/>
    <hyperlink ref="E15" r:id="rId13"/>
    <hyperlink ref="E16" r:id="rId14"/>
    <hyperlink ref="E17" r:id="rId15"/>
    <hyperlink ref="E18" r:id="rId16"/>
    <hyperlink ref="E20" r:id="rId17"/>
    <hyperlink ref="E21" r:id="rId18"/>
    <hyperlink ref="E22" r:id="rId19"/>
    <hyperlink ref="E23" r:id="rId20"/>
    <hyperlink ref="E24" r:id="rId21"/>
    <hyperlink ref="E25" r:id="rId22"/>
    <hyperlink ref="E29" r:id="rId23"/>
    <hyperlink ref="E30" r:id="rId24"/>
    <hyperlink ref="E31" r:id="rId25"/>
    <hyperlink ref="E32" r:id="rId26"/>
    <hyperlink ref="E4" r:id="rId27"/>
    <hyperlink ref="E19" r:id="rId28"/>
    <hyperlink ref="E26" r:id="rId29"/>
    <hyperlink ref="E27" r:id="rId30"/>
    <hyperlink ref="E28" r:id="rId31"/>
  </hyperlinks>
  <pageMargins left="0.7" right="0.7" top="0.75" bottom="0.75" header="0.3" footer="0.3"/>
  <pageSetup orientation="portrait" r:id="rId32"/>
  <legacy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Flia. Aguinaga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Aguinaga</dc:creator>
  <cp:keywords/>
  <dc:description/>
  <cp:lastModifiedBy>Consultor</cp:lastModifiedBy>
  <cp:revision/>
  <dcterms:created xsi:type="dcterms:W3CDTF">2012-05-16T17:53:42Z</dcterms:created>
  <dcterms:modified xsi:type="dcterms:W3CDTF">2016-08-23T23:35:10Z</dcterms:modified>
  <cp:category/>
  <cp:contentStatus/>
</cp:coreProperties>
</file>