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_FilterDatabase" localSheetId="0" hidden="1">Hoja1!$A$1:$M$651</definedName>
  </definedNames>
  <calcPr calcId="152511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4" i="1"/>
  <c r="L85" i="1"/>
  <c r="L86" i="1"/>
  <c r="L87" i="1"/>
  <c r="L88" i="1"/>
  <c r="L89" i="1"/>
  <c r="L90" i="1"/>
  <c r="L91" i="1"/>
  <c r="L93" i="1"/>
  <c r="L94" i="1"/>
  <c r="L95" i="1"/>
  <c r="L96" i="1"/>
  <c r="L97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4" i="1"/>
  <c r="K85" i="1"/>
  <c r="K86" i="1"/>
  <c r="K87" i="1"/>
  <c r="K88" i="1"/>
  <c r="K89" i="1"/>
  <c r="K90" i="1"/>
  <c r="K91" i="1"/>
  <c r="K93" i="1"/>
  <c r="K94" i="1"/>
  <c r="K95" i="1"/>
  <c r="K96" i="1"/>
  <c r="K97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4" i="1"/>
  <c r="I85" i="1"/>
  <c r="I86" i="1"/>
  <c r="I87" i="1"/>
  <c r="I88" i="1"/>
  <c r="I89" i="1"/>
  <c r="I90" i="1"/>
  <c r="I91" i="1"/>
  <c r="I93" i="1"/>
  <c r="I94" i="1"/>
  <c r="I95" i="1"/>
  <c r="I96" i="1"/>
  <c r="I97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4" i="1"/>
  <c r="H85" i="1"/>
  <c r="H86" i="1"/>
  <c r="H87" i="1"/>
  <c r="H88" i="1"/>
  <c r="H89" i="1"/>
  <c r="H90" i="1"/>
  <c r="H91" i="1"/>
  <c r="H93" i="1"/>
  <c r="H94" i="1"/>
  <c r="H95" i="1"/>
  <c r="H96" i="1"/>
  <c r="H97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4" i="1"/>
  <c r="G85" i="1"/>
  <c r="G86" i="1"/>
  <c r="G87" i="1"/>
  <c r="G88" i="1"/>
  <c r="G89" i="1"/>
  <c r="G90" i="1"/>
  <c r="G91" i="1"/>
  <c r="G93" i="1"/>
  <c r="G94" i="1"/>
  <c r="G95" i="1"/>
  <c r="G96" i="1"/>
  <c r="G97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4" i="1"/>
  <c r="F85" i="1"/>
  <c r="F86" i="1"/>
  <c r="F87" i="1"/>
  <c r="F88" i="1"/>
  <c r="F89" i="1"/>
  <c r="F90" i="1"/>
  <c r="F91" i="1"/>
  <c r="F93" i="1"/>
  <c r="F94" i="1"/>
  <c r="F95" i="1"/>
  <c r="F96" i="1"/>
  <c r="F97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4" i="1"/>
  <c r="E85" i="1"/>
  <c r="E86" i="1"/>
  <c r="E87" i="1"/>
  <c r="E88" i="1"/>
  <c r="E89" i="1"/>
  <c r="E90" i="1"/>
  <c r="E91" i="1"/>
  <c r="E93" i="1"/>
  <c r="E94" i="1"/>
  <c r="E95" i="1"/>
  <c r="E96" i="1"/>
  <c r="E97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4" i="1"/>
  <c r="D85" i="1"/>
  <c r="D86" i="1"/>
  <c r="D87" i="1"/>
  <c r="D88" i="1"/>
  <c r="D89" i="1"/>
  <c r="D90" i="1"/>
  <c r="D91" i="1"/>
  <c r="D93" i="1"/>
  <c r="D94" i="1"/>
  <c r="D95" i="1"/>
  <c r="D96" i="1"/>
  <c r="D97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4" i="1"/>
  <c r="C85" i="1"/>
  <c r="C86" i="1"/>
  <c r="C87" i="1"/>
  <c r="C88" i="1"/>
  <c r="C89" i="1"/>
  <c r="C90" i="1"/>
  <c r="C91" i="1"/>
  <c r="C93" i="1"/>
  <c r="C94" i="1"/>
  <c r="C95" i="1"/>
  <c r="C96" i="1"/>
  <c r="C97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2" i="1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<sst xmlns="http://schemas.openxmlformats.org/spreadsheetml/2006/main" count="725" uniqueCount="56">
  <si>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</si>
  <si>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</si>
  <si>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</si>
  <si>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</si>
  <si>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</si>
  <si>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</si>
  <si>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</si>
  <si>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</si>
  <si>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</si>
  <si>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</si>
  <si>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</si>
  <si>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</si>
  <si>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</si>
  <si>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03700339</t>
  </si>
  <si>
    <t>09551970</t>
  </si>
  <si>
    <t>00248414</t>
  </si>
  <si>
    <t>00110519</t>
  </si>
  <si>
    <t>02880739</t>
  </si>
  <si>
    <t>02870309</t>
  </si>
  <si>
    <t>03597123</t>
  </si>
  <si>
    <t>03367403</t>
  </si>
  <si>
    <t>02899545</t>
  </si>
  <si>
    <t>00206468</t>
  </si>
  <si>
    <t>03891771</t>
  </si>
  <si>
    <t>02892645</t>
  </si>
  <si>
    <t>01163277</t>
  </si>
  <si>
    <t>09653417</t>
  </si>
  <si>
    <t>07614795</t>
  </si>
  <si>
    <t>02894972</t>
  </si>
  <si>
    <t>08628820</t>
  </si>
  <si>
    <t>COLABORADOR</t>
  </si>
  <si>
    <t xml:space="preserve"> CYNTHIA VANESSA</t>
  </si>
  <si>
    <t>AMACIFUEN MENDOZA</t>
  </si>
  <si>
    <t>CVAM@cajatrujillo.com.pe</t>
  </si>
  <si>
    <t>AGENCIA CHICLAYO</t>
  </si>
  <si>
    <t>AGENCIAS U OFICINAS</t>
  </si>
  <si>
    <t>ASESOR DE NEGOCIOS SENIOR II</t>
  </si>
  <si>
    <t>ASISTENTE</t>
  </si>
  <si>
    <t>2-F</t>
  </si>
  <si>
    <t xml:space="preserve"> DIANA ELICENE</t>
  </si>
  <si>
    <t>AGUILAR AMAYA</t>
  </si>
  <si>
    <t>DEAA@cajatrujillo.com.pe</t>
  </si>
  <si>
    <t>ASESOR DE NEGOCIOS SENIOR I</t>
  </si>
  <si>
    <t xml:space="preserve"> DAVID FORTUNATO</t>
  </si>
  <si>
    <t>DIAZ VALDIVIA</t>
  </si>
  <si>
    <t>DFDV@cajatrujillo.com.pe</t>
  </si>
  <si>
    <t>AGENCIA LOS OLIVOS</t>
  </si>
  <si>
    <t>ASESOR DE NEGOCIOS SENIOR III</t>
  </si>
  <si>
    <t xml:space="preserve"> MARCO ALONSO</t>
  </si>
  <si>
    <t>TAPIA CACERES</t>
  </si>
  <si>
    <t>MRTC@cajatrujillo.com.pe</t>
  </si>
  <si>
    <t xml:space="preserve"> ROSA STEPHANY</t>
  </si>
  <si>
    <t>MATEY PACHECO</t>
  </si>
  <si>
    <t>RSMP@cajatrujillo.com.pe</t>
  </si>
  <si>
    <t>NORTE2</t>
  </si>
  <si>
    <t>SUR1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</si>
</sst>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9" fontId="0" fillId="0" borderId="0" xfId="0" applyNumberFormat="1" applyFill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ercial/Documents/CLIENTES/CAJA%20TRUJILLO/2017/ED%20TODOS/Carga%20personal%20final%20C%20Trjill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">
          <cell r="A2" t="str">
            <v>18022264</v>
          </cell>
          <cell r="B2" t="str">
            <v>COLABORADOR</v>
          </cell>
          <cell r="C2" t="str">
            <v>CESAR JAVIER</v>
          </cell>
          <cell r="D2" t="str">
            <v>CESIAS LOPEZ</v>
          </cell>
          <cell r="E2" t="str">
            <v>CJCL@cajatrujillo.com.pe</v>
          </cell>
          <cell r="F2" t="str">
            <v>ESPAÑA</v>
          </cell>
          <cell r="G2" t="str">
            <v>ÓRGANO DE CONTROL INSTITUCIONAL</v>
          </cell>
          <cell r="H2" t="str">
            <v>JEFE DE ÓRGANO DE CONTROL INSTITUCIONAL</v>
          </cell>
          <cell r="I2" t="str">
            <v>JEFE</v>
          </cell>
          <cell r="J2" t="str">
            <v>1-G</v>
          </cell>
          <cell r="K2" t="str">
            <v>CENTRO 1</v>
          </cell>
        </row>
        <row r="3">
          <cell r="A3" t="str">
            <v>41236781</v>
          </cell>
          <cell r="B3" t="str">
            <v>COLABORADOR</v>
          </cell>
          <cell r="C3" t="str">
            <v>ERICKA MILAGRITOS</v>
          </cell>
          <cell r="D3" t="str">
            <v>AZAÑEDO CASTILLO</v>
          </cell>
          <cell r="E3" t="str">
            <v>EMAC@cajatrujillo.com.pe</v>
          </cell>
          <cell r="F3" t="str">
            <v>ESPAÑA</v>
          </cell>
          <cell r="G3" t="str">
            <v>ÓRGANO DE CONTROL INSTITUCIONAL</v>
          </cell>
          <cell r="H3" t="str">
            <v>AUDITOR INTERNO JUNIOR</v>
          </cell>
          <cell r="I3" t="str">
            <v>EJECUTIVO</v>
          </cell>
          <cell r="J3" t="str">
            <v>3-B</v>
          </cell>
          <cell r="K3" t="str">
            <v>CENTRO 1</v>
          </cell>
        </row>
        <row r="4">
          <cell r="A4" t="str">
            <v>18121465</v>
          </cell>
          <cell r="B4" t="str">
            <v>COLABORADOR</v>
          </cell>
          <cell r="C4" t="str">
            <v>OSCAR MARTIN</v>
          </cell>
          <cell r="D4" t="str">
            <v>VILLANUEVA MORENO</v>
          </cell>
          <cell r="E4" t="str">
            <v>OMVM@cajatrujillo.com.pe</v>
          </cell>
          <cell r="F4" t="str">
            <v>ESPAÑA</v>
          </cell>
          <cell r="G4" t="str">
            <v>ÓRGANO DE CONTROL INSTITUCIONAL</v>
          </cell>
          <cell r="H4" t="str">
            <v>AUDITOR INTERNO SENIOR</v>
          </cell>
          <cell r="I4" t="str">
            <v>EJECUTIVO</v>
          </cell>
          <cell r="J4" t="str">
            <v>3-B</v>
          </cell>
          <cell r="K4" t="str">
            <v>CENTRO 1</v>
          </cell>
        </row>
        <row r="5">
          <cell r="A5">
            <v>40759307</v>
          </cell>
          <cell r="B5" t="str">
            <v>COLABORADOR</v>
          </cell>
          <cell r="C5" t="str">
            <v>CARLOS ERNESTO</v>
          </cell>
          <cell r="D5" t="str">
            <v>SANTILLAN ACOSTA</v>
          </cell>
          <cell r="E5" t="str">
            <v>CESA@cajatrujillo.com.pe</v>
          </cell>
          <cell r="F5" t="str">
            <v>ESPAÑA</v>
          </cell>
          <cell r="G5" t="str">
            <v>ÓRGANO DE CONTROL INSTITUCIONAL</v>
          </cell>
          <cell r="H5" t="str">
            <v>AUDITOR INTERNO SENIOR</v>
          </cell>
          <cell r="I5" t="str">
            <v>EJECUTIVO</v>
          </cell>
          <cell r="J5" t="str">
            <v>3-B</v>
          </cell>
          <cell r="K5" t="str">
            <v>CENTRO 1</v>
          </cell>
        </row>
        <row r="6">
          <cell r="A6">
            <v>19235163</v>
          </cell>
          <cell r="B6" t="str">
            <v>COLABORADOR</v>
          </cell>
          <cell r="C6" t="str">
            <v xml:space="preserve"> LUIS FERNANDO</v>
          </cell>
          <cell r="D6" t="str">
            <v>SANCHEZ REVILLA</v>
          </cell>
          <cell r="E6" t="str">
            <v>LFSR@cajatrujillo.com.pe</v>
          </cell>
          <cell r="F6" t="str">
            <v>ESPAÑA</v>
          </cell>
          <cell r="G6" t="str">
            <v>ÓRGANO DE CONTROL INSTITUCIONAL</v>
          </cell>
          <cell r="H6" t="str">
            <v>AUDITOR INTERNO SENIOR</v>
          </cell>
          <cell r="I6" t="str">
            <v>EJECUTIVO</v>
          </cell>
          <cell r="J6" t="str">
            <v>3-B</v>
          </cell>
          <cell r="K6" t="str">
            <v>CENTRO 1</v>
          </cell>
        </row>
        <row r="7">
          <cell r="A7" t="str">
            <v>41855757</v>
          </cell>
          <cell r="B7" t="str">
            <v>COLABORADOR</v>
          </cell>
          <cell r="C7" t="str">
            <v>CYNTHIA VANESSA</v>
          </cell>
          <cell r="D7" t="str">
            <v>ESCAJADILLO ZAVALETA</v>
          </cell>
          <cell r="E7" t="str">
            <v>CYEZ@cajatrujillo.com.pe</v>
          </cell>
          <cell r="F7" t="str">
            <v>ESPAÑA</v>
          </cell>
          <cell r="G7" t="str">
            <v>ÓRGANO DE CONTROL INSTITUCIONAL</v>
          </cell>
          <cell r="H7" t="str">
            <v>AUDITOR INTERNO SENIOR</v>
          </cell>
          <cell r="I7" t="str">
            <v>EJECUTIVO</v>
          </cell>
          <cell r="J7" t="str">
            <v>3-B</v>
          </cell>
          <cell r="K7" t="str">
            <v>CENTRO 1</v>
          </cell>
        </row>
        <row r="8">
          <cell r="A8">
            <v>19333663</v>
          </cell>
          <cell r="B8" t="str">
            <v>COLABORADOR</v>
          </cell>
          <cell r="C8" t="str">
            <v>ANA MARIA</v>
          </cell>
          <cell r="D8" t="str">
            <v>CORREA VASQUEZ</v>
          </cell>
          <cell r="E8" t="str">
            <v xml:space="preserve">ANCV@cajatrujillo.com.pe </v>
          </cell>
          <cell r="F8" t="str">
            <v>ESPAÑA</v>
          </cell>
          <cell r="G8" t="str">
            <v>ÓRGANO DE CONTROL INSTITUCIONAL</v>
          </cell>
          <cell r="H8" t="str">
            <v>AUDITOR SENIOR DEL ORGANO DE CONTROL INSTITUCIONAL</v>
          </cell>
          <cell r="I8" t="str">
            <v>EJECUTIVO</v>
          </cell>
          <cell r="J8" t="str">
            <v>3-B</v>
          </cell>
          <cell r="K8" t="str">
            <v>CENTRO 1</v>
          </cell>
        </row>
        <row r="9">
          <cell r="A9" t="str">
            <v>17969385</v>
          </cell>
          <cell r="B9" t="str">
            <v>COLABORADOR</v>
          </cell>
          <cell r="C9" t="str">
            <v>CARLOS MIGUEL</v>
          </cell>
          <cell r="D9" t="str">
            <v>VILCHEZ PELLA</v>
          </cell>
          <cell r="E9" t="str">
            <v xml:space="preserve">CMVP@cajatrujillo.com.pe </v>
          </cell>
          <cell r="F9" t="str">
            <v>SEDE INSTITUCIONAL</v>
          </cell>
          <cell r="G9" t="str">
            <v>DIRECTORIO</v>
          </cell>
          <cell r="H9" t="str">
            <v>DIRECTOR</v>
          </cell>
          <cell r="I9" t="str">
            <v>DIRECTOR</v>
          </cell>
          <cell r="J9" t="str">
            <v>SOLO EVALUADOR</v>
          </cell>
          <cell r="K9" t="str">
            <v>CENTRO 2</v>
          </cell>
        </row>
        <row r="10">
          <cell r="A10" t="str">
            <v>32963898</v>
          </cell>
          <cell r="B10" t="str">
            <v>COLABORADOR</v>
          </cell>
          <cell r="C10" t="str">
            <v>ERIKA GIOVANNA</v>
          </cell>
          <cell r="D10" t="str">
            <v>ROUILLON FUDRINI</v>
          </cell>
          <cell r="E10" t="str">
            <v xml:space="preserve">ERRF@cajatrujillo.com.pe </v>
          </cell>
          <cell r="F10" t="str">
            <v>SEDE INSTITUCIONAL</v>
          </cell>
          <cell r="G10" t="str">
            <v>UNIDAD DE AUDITORIA INTERNA</v>
          </cell>
          <cell r="H10" t="str">
            <v>GERENTE DE LA UNIDAD DE AUDITORIA INTERNA</v>
          </cell>
          <cell r="I10" t="str">
            <v>GERENTE</v>
          </cell>
          <cell r="J10" t="str">
            <v>1-G</v>
          </cell>
          <cell r="K10" t="str">
            <v>CENTRO 2</v>
          </cell>
        </row>
        <row r="11">
          <cell r="A11" t="str">
            <v>41547069</v>
          </cell>
          <cell r="B11" t="str">
            <v>COLABORADOR</v>
          </cell>
          <cell r="C11" t="str">
            <v>KATHERYNEE DEL CARMEN</v>
          </cell>
          <cell r="D11" t="str">
            <v>HOLGUIN SIFUENTES</v>
          </cell>
          <cell r="E11" t="str">
            <v>KCHS@cajatrujillo.com.pe</v>
          </cell>
          <cell r="F11" t="str">
            <v>SEDE INSTITUCIONAL</v>
          </cell>
          <cell r="G11" t="str">
            <v>UNIDAD DE AUDITORIA INTERNA</v>
          </cell>
          <cell r="H11" t="str">
            <v>AUDITOR INTERNO</v>
          </cell>
          <cell r="I11" t="str">
            <v>EJECUTIVO</v>
          </cell>
          <cell r="J11" t="str">
            <v>3-B</v>
          </cell>
          <cell r="K11" t="str">
            <v>CENTRO 2</v>
          </cell>
        </row>
        <row r="12">
          <cell r="A12" t="str">
            <v>80287333</v>
          </cell>
          <cell r="B12" t="str">
            <v>COLABORADOR</v>
          </cell>
          <cell r="C12" t="str">
            <v>MAYRA GABRIELA</v>
          </cell>
          <cell r="D12" t="str">
            <v>ORDOÑEZ VILLACORTA</v>
          </cell>
          <cell r="E12" t="str">
            <v>MGOV@cajatrujillo.com.pe</v>
          </cell>
          <cell r="F12" t="str">
            <v>SEDE INSTITUCIONAL</v>
          </cell>
          <cell r="G12" t="str">
            <v>UNIDAD DE AUDITORIA INTERNA</v>
          </cell>
          <cell r="H12" t="str">
            <v>AUDITOR INTERNO</v>
          </cell>
          <cell r="I12" t="str">
            <v>EJECUTIVO</v>
          </cell>
          <cell r="J12" t="str">
            <v>3-B</v>
          </cell>
          <cell r="K12" t="str">
            <v>CENTRO 2</v>
          </cell>
        </row>
        <row r="13">
          <cell r="A13" t="str">
            <v>70480245</v>
          </cell>
          <cell r="B13" t="str">
            <v>COLABORADOR</v>
          </cell>
          <cell r="C13" t="str">
            <v xml:space="preserve"> JOSE ADOLFO</v>
          </cell>
          <cell r="D13" t="str">
            <v>UGAS SANCHEZ</v>
          </cell>
          <cell r="E13" t="str">
            <v>JAUS@cajatrujillo.com.pe</v>
          </cell>
          <cell r="F13" t="str">
            <v>SEDE INSTITUCIONAL</v>
          </cell>
          <cell r="G13" t="str">
            <v>UNIDAD DE AUDITORIA INTERNA</v>
          </cell>
          <cell r="H13" t="str">
            <v>AUDITOR INTERNO</v>
          </cell>
          <cell r="I13" t="str">
            <v>EJECUTIVO</v>
          </cell>
          <cell r="J13" t="str">
            <v>3-B</v>
          </cell>
          <cell r="K13" t="str">
            <v>CENTRO 2</v>
          </cell>
        </row>
        <row r="14">
          <cell r="A14" t="str">
            <v>41082984</v>
          </cell>
          <cell r="B14" t="str">
            <v>COLABORADOR</v>
          </cell>
          <cell r="C14" t="str">
            <v>NARYA MARIVEL</v>
          </cell>
          <cell r="D14" t="str">
            <v>INFANTES LLUNCOR</v>
          </cell>
          <cell r="E14" t="str">
            <v>NMIL@cajatrujillo.com.pe</v>
          </cell>
          <cell r="F14" t="str">
            <v>SAN JUAN DE MIRAFLORES</v>
          </cell>
          <cell r="G14" t="str">
            <v>UNIDAD DE AUDITORIA INTERNA</v>
          </cell>
          <cell r="H14" t="str">
            <v>AUDITOR INTERNO</v>
          </cell>
          <cell r="I14" t="str">
            <v>EJECUTIVO</v>
          </cell>
          <cell r="J14" t="str">
            <v>3-B</v>
          </cell>
          <cell r="K14" t="str">
            <v>SUR 2</v>
          </cell>
        </row>
        <row r="15">
          <cell r="A15" t="str">
            <v>42974365</v>
          </cell>
          <cell r="B15" t="str">
            <v>COLABORADOR</v>
          </cell>
          <cell r="C15" t="str">
            <v xml:space="preserve"> CARLOS ENRIQUE</v>
          </cell>
          <cell r="D15" t="str">
            <v>FLORES DIAZ</v>
          </cell>
          <cell r="E15" t="str">
            <v>CEFD@cajatrujillo.com.pe</v>
          </cell>
          <cell r="F15" t="str">
            <v>SEDE INSTITUCIONAL</v>
          </cell>
          <cell r="G15" t="str">
            <v>UNIDAD DE AUDITORIA INTERNA</v>
          </cell>
          <cell r="H15" t="str">
            <v>AUDITOR INTERNO</v>
          </cell>
          <cell r="I15" t="str">
            <v>EJECUTIVO</v>
          </cell>
          <cell r="J15" t="str">
            <v>3-B</v>
          </cell>
          <cell r="K15" t="str">
            <v>CENTRO 2</v>
          </cell>
        </row>
        <row r="16">
          <cell r="A16">
            <v>40681972</v>
          </cell>
          <cell r="B16" t="str">
            <v>COLABORADOR</v>
          </cell>
          <cell r="C16" t="str">
            <v>JUAN PEDRO</v>
          </cell>
          <cell r="D16" t="str">
            <v>ORE LA ROSA</v>
          </cell>
          <cell r="E16" t="str">
            <v>jpol@cajatrujillo.com.pe</v>
          </cell>
          <cell r="F16" t="str">
            <v>SAN JUAN DE MIRAFLORES</v>
          </cell>
          <cell r="G16" t="str">
            <v>UNIDAD DE AUDITORIA INTERNA</v>
          </cell>
          <cell r="H16" t="str">
            <v>AUDITOR INTERNO</v>
          </cell>
          <cell r="I16" t="str">
            <v>EJECUTIVO</v>
          </cell>
          <cell r="J16" t="str">
            <v>3-B</v>
          </cell>
          <cell r="K16" t="str">
            <v>SUR 2</v>
          </cell>
        </row>
        <row r="17">
          <cell r="A17">
            <v>40040839</v>
          </cell>
          <cell r="B17" t="str">
            <v>COLABORADOR</v>
          </cell>
          <cell r="C17" t="str">
            <v>DANNY VANESSA</v>
          </cell>
          <cell r="D17" t="str">
            <v>RIVAS RIVAS</v>
          </cell>
          <cell r="E17" t="str">
            <v>DARR@cajatrujillo.com.pe</v>
          </cell>
          <cell r="F17" t="str">
            <v>SAN JUAN DE MIRAFLORES</v>
          </cell>
          <cell r="G17" t="str">
            <v>UNIDAD DE AUDITORIA INTERNA</v>
          </cell>
          <cell r="H17" t="str">
            <v>AUDITOR INTERNO</v>
          </cell>
          <cell r="I17" t="str">
            <v>EJECUTIVO</v>
          </cell>
          <cell r="J17" t="str">
            <v>3-B</v>
          </cell>
          <cell r="K17" t="str">
            <v>SUR 2</v>
          </cell>
        </row>
        <row r="18">
          <cell r="A18">
            <v>16736421</v>
          </cell>
          <cell r="B18" t="str">
            <v>COLABORADOR</v>
          </cell>
          <cell r="C18" t="str">
            <v xml:space="preserve"> SILVIA MADELEINE</v>
          </cell>
          <cell r="D18" t="str">
            <v>CALDERON RUBIÑOS</v>
          </cell>
          <cell r="E18" t="str">
            <v>SMCR@cajatrujillo.com.pe</v>
          </cell>
          <cell r="F18" t="str">
            <v>CHICLAYO</v>
          </cell>
          <cell r="G18" t="str">
            <v>UNIDAD DE AUDITORIA INTERNA</v>
          </cell>
          <cell r="H18" t="str">
            <v>AUDITOR INTERNO</v>
          </cell>
          <cell r="I18" t="str">
            <v>EJECUTIVO</v>
          </cell>
          <cell r="J18" t="str">
            <v>3-B</v>
          </cell>
          <cell r="K18" t="str">
            <v>NORTE 2</v>
          </cell>
        </row>
        <row r="19">
          <cell r="A19">
            <v>18210443</v>
          </cell>
          <cell r="B19" t="str">
            <v>COLABORADOR</v>
          </cell>
          <cell r="C19" t="str">
            <v>JORGE ANTONIO</v>
          </cell>
          <cell r="D19" t="str">
            <v>AVILA GARCIA</v>
          </cell>
          <cell r="E19" t="str">
            <v>JAAG@cajatrujillo.com.pe</v>
          </cell>
          <cell r="F19" t="str">
            <v>SEDE INSTITUCIONAL</v>
          </cell>
          <cell r="G19" t="str">
            <v>UNIDAD DE AUDITORIA INTERNA</v>
          </cell>
          <cell r="H19" t="str">
            <v>AUDITOR INTERNO</v>
          </cell>
          <cell r="I19" t="str">
            <v>EJECUTIVO</v>
          </cell>
          <cell r="J19" t="str">
            <v>3-B</v>
          </cell>
          <cell r="K19" t="str">
            <v>CENTRO 2</v>
          </cell>
        </row>
        <row r="20">
          <cell r="A20">
            <v>18156450</v>
          </cell>
          <cell r="B20" t="str">
            <v>COLABORADOR</v>
          </cell>
          <cell r="C20" t="str">
            <v>MARTIN IVAN</v>
          </cell>
          <cell r="D20" t="str">
            <v>CERNA CASAS</v>
          </cell>
          <cell r="E20" t="str">
            <v>MVCC@cajatrujillo.com.pe</v>
          </cell>
          <cell r="F20" t="str">
            <v>SEDE INSTITUCIONAL</v>
          </cell>
          <cell r="G20" t="str">
            <v>UNIDAD DE AUDITORIA INTERNA</v>
          </cell>
          <cell r="H20" t="str">
            <v>AUDITOR INTERNO</v>
          </cell>
          <cell r="I20" t="str">
            <v>EJECUTIVO</v>
          </cell>
          <cell r="J20" t="str">
            <v>3-B</v>
          </cell>
          <cell r="K20" t="str">
            <v>CENTRO 2</v>
          </cell>
        </row>
        <row r="21">
          <cell r="A21">
            <v>45317516</v>
          </cell>
          <cell r="B21" t="str">
            <v>COLABORADOR</v>
          </cell>
          <cell r="C21" t="str">
            <v>LISSET TALITA</v>
          </cell>
          <cell r="D21" t="str">
            <v>CASTILLO ABAD</v>
          </cell>
          <cell r="E21" t="str">
            <v>LTCA@cajatrujillo.com.pe</v>
          </cell>
          <cell r="F21" t="str">
            <v>CHICLAYO</v>
          </cell>
          <cell r="G21" t="str">
            <v>UNIDAD DE AUDITORIA INTERNA</v>
          </cell>
          <cell r="H21" t="str">
            <v>AUDITOR INTERNO</v>
          </cell>
          <cell r="I21" t="str">
            <v>EJECUTIVO</v>
          </cell>
          <cell r="J21" t="str">
            <v>3-B</v>
          </cell>
          <cell r="K21" t="str">
            <v>NORTE 2</v>
          </cell>
        </row>
        <row r="22">
          <cell r="A22">
            <v>45813916</v>
          </cell>
          <cell r="B22" t="str">
            <v>COLABORADOR</v>
          </cell>
          <cell r="C22" t="str">
            <v>FIORELLA MARYBEL</v>
          </cell>
          <cell r="D22" t="str">
            <v>CUBAS ALVARADO</v>
          </cell>
          <cell r="E22" t="str">
            <v>FMCA@cajatrujillo.com.pe</v>
          </cell>
          <cell r="F22" t="str">
            <v>SEDE INSTITUCIONAL</v>
          </cell>
          <cell r="G22" t="str">
            <v>UNIDAD DE AUDITORIA INTERNA</v>
          </cell>
          <cell r="H22" t="str">
            <v>AUDITOR INTERNO</v>
          </cell>
          <cell r="I22" t="str">
            <v>EJECUTIVO</v>
          </cell>
          <cell r="J22" t="str">
            <v>3-B</v>
          </cell>
          <cell r="K22" t="str">
            <v>CENTRO 2</v>
          </cell>
        </row>
        <row r="23">
          <cell r="A23">
            <v>41216141</v>
          </cell>
          <cell r="B23" t="str">
            <v>COLABORADOR</v>
          </cell>
          <cell r="C23" t="str">
            <v>JAEL NOEMI</v>
          </cell>
          <cell r="D23" t="str">
            <v>HORNA VALLEJOS</v>
          </cell>
          <cell r="E23" t="str">
            <v>JNHV@cajatrujillo.com.pe</v>
          </cell>
          <cell r="F23" t="str">
            <v>SEDE INSTITUCIONAL</v>
          </cell>
          <cell r="G23" t="str">
            <v>UNIDAD DE AUDITORIA INTERNA</v>
          </cell>
          <cell r="H23" t="str">
            <v>ASISTENTE DE AUDITORIA INTERNA</v>
          </cell>
          <cell r="I23" t="str">
            <v>ASISTENTE</v>
          </cell>
          <cell r="J23" t="str">
            <v>4-B</v>
          </cell>
          <cell r="K23" t="str">
            <v>CENTRO 2</v>
          </cell>
        </row>
        <row r="24">
          <cell r="A24" t="str">
            <v>18137758</v>
          </cell>
          <cell r="B24" t="str">
            <v>COLABORADOR</v>
          </cell>
          <cell r="C24" t="str">
            <v xml:space="preserve"> MIGUEL ANTONIO</v>
          </cell>
          <cell r="D24" t="str">
            <v>RODRIGUEZ RIVAS</v>
          </cell>
          <cell r="E24" t="str">
            <v xml:space="preserve">MARR@cajatrujillo.com.pe </v>
          </cell>
          <cell r="F24" t="str">
            <v>SEDE INSTITUCIONAL</v>
          </cell>
          <cell r="G24" t="str">
            <v>DIRECTORIO</v>
          </cell>
          <cell r="H24" t="str">
            <v>DIRECTOR</v>
          </cell>
          <cell r="I24" t="str">
            <v>DIRECTOR</v>
          </cell>
          <cell r="J24" t="str">
            <v>SOLO EVALUADOR</v>
          </cell>
          <cell r="K24" t="str">
            <v>CENTRO 2</v>
          </cell>
        </row>
        <row r="25">
          <cell r="A25" t="str">
            <v>18210773</v>
          </cell>
          <cell r="B25" t="str">
            <v>COLABORADOR</v>
          </cell>
          <cell r="C25" t="str">
            <v>JUAN MANUEL</v>
          </cell>
          <cell r="D25" t="str">
            <v>ALCEDO REQUENA</v>
          </cell>
          <cell r="E25" t="str">
            <v>jmar@cajatrujillo.com.pe</v>
          </cell>
          <cell r="F25" t="str">
            <v>ESPAÑA</v>
          </cell>
          <cell r="G25" t="str">
            <v>UNIDAD DE PREVENCIÓN</v>
          </cell>
          <cell r="H25" t="str">
            <v>GERENTE DE PREVENCION</v>
          </cell>
          <cell r="I25" t="str">
            <v>GERENTE</v>
          </cell>
          <cell r="J25" t="str">
            <v>1-G</v>
          </cell>
          <cell r="K25" t="str">
            <v>CENTRO 1</v>
          </cell>
        </row>
        <row r="26">
          <cell r="A26">
            <v>18857267</v>
          </cell>
          <cell r="B26" t="str">
            <v>COLABORADOR</v>
          </cell>
          <cell r="C26" t="str">
            <v xml:space="preserve"> CARLOS HUMBERTO</v>
          </cell>
          <cell r="D26" t="str">
            <v>PAREDES DIAZ</v>
          </cell>
          <cell r="E26" t="str">
            <v>CHPD@cajatrujillo.com.pe</v>
          </cell>
          <cell r="F26" t="str">
            <v>ESPAÑA</v>
          </cell>
          <cell r="G26" t="str">
            <v>UNIDAD DE PREVENCIÓN</v>
          </cell>
          <cell r="H26" t="str">
            <v>JEFE DE PREVENCION Y CONTROL</v>
          </cell>
          <cell r="I26" t="str">
            <v>JEFE</v>
          </cell>
          <cell r="J26" t="str">
            <v>1-B</v>
          </cell>
          <cell r="K26" t="str">
            <v>CENTRO 1</v>
          </cell>
        </row>
        <row r="27">
          <cell r="A27">
            <v>17904327</v>
          </cell>
          <cell r="B27" t="str">
            <v>COLABORADOR</v>
          </cell>
          <cell r="C27" t="str">
            <v>PEDRO ANTONIO</v>
          </cell>
          <cell r="D27" t="str">
            <v>GARCIA CASOS</v>
          </cell>
          <cell r="E27" t="str">
            <v>PAGC@cajatrujillo.com.pe</v>
          </cell>
          <cell r="F27" t="str">
            <v>ESPAÑA</v>
          </cell>
          <cell r="G27" t="str">
            <v>UNIDAD DE PREVENCIÓN</v>
          </cell>
          <cell r="H27" t="str">
            <v>ANALISTA DE PREVENCION</v>
          </cell>
          <cell r="I27" t="str">
            <v>EJECUTIVO</v>
          </cell>
          <cell r="J27" t="str">
            <v>3-B</v>
          </cell>
          <cell r="K27" t="str">
            <v>CENTRO 1</v>
          </cell>
        </row>
        <row r="28">
          <cell r="A28">
            <v>40578780</v>
          </cell>
          <cell r="B28" t="str">
            <v>COLABORADOR</v>
          </cell>
          <cell r="C28" t="str">
            <v>JOSE LUIS</v>
          </cell>
          <cell r="D28" t="str">
            <v>JIMENEZ CALDERON</v>
          </cell>
          <cell r="E28" t="str">
            <v>jljc@cajatrujillo.com.pe</v>
          </cell>
          <cell r="F28" t="str">
            <v>ESPAÑA</v>
          </cell>
          <cell r="G28" t="str">
            <v>UNIDAD DE PREVENCIÓN</v>
          </cell>
          <cell r="H28" t="str">
            <v>ANALISTA DE CONTROL PREVENTIVO</v>
          </cell>
          <cell r="I28" t="str">
            <v>EJECUTIVO</v>
          </cell>
          <cell r="J28" t="str">
            <v>3-B</v>
          </cell>
          <cell r="K28" t="str">
            <v>CENTRO 1</v>
          </cell>
        </row>
        <row r="29">
          <cell r="A29">
            <v>41416721</v>
          </cell>
          <cell r="B29" t="str">
            <v>COLABORADOR</v>
          </cell>
          <cell r="C29" t="str">
            <v>JOHAN RALPH</v>
          </cell>
          <cell r="D29" t="str">
            <v>MUÑOZ CERNA</v>
          </cell>
          <cell r="E29" t="str">
            <v>jrmc@cajatrujillo.com.pe</v>
          </cell>
          <cell r="F29" t="str">
            <v>ESPAÑA</v>
          </cell>
          <cell r="G29" t="str">
            <v>UNIDAD DE PREVENCIÓN</v>
          </cell>
          <cell r="H29" t="str">
            <v>ANALISTA DE CONTROL PREVENTIVO</v>
          </cell>
          <cell r="I29" t="str">
            <v>EJECUTIVO</v>
          </cell>
          <cell r="J29" t="str">
            <v>3-B</v>
          </cell>
          <cell r="K29" t="str">
            <v>CENTRO 1</v>
          </cell>
        </row>
        <row r="30">
          <cell r="A30">
            <v>41079745</v>
          </cell>
          <cell r="B30" t="str">
            <v>COLABORADOR</v>
          </cell>
          <cell r="C30" t="str">
            <v>RICARDO</v>
          </cell>
          <cell r="D30" t="str">
            <v>ALVA VALIENTE</v>
          </cell>
          <cell r="E30" t="str">
            <v>riav@cajatrujillo.com.pe</v>
          </cell>
          <cell r="F30" t="str">
            <v>CHICLAYO</v>
          </cell>
          <cell r="G30" t="str">
            <v>UNIDAD DE PREVENCIÓN</v>
          </cell>
          <cell r="H30" t="str">
            <v>ANALISTA DE CONTROL PREVENTIVO</v>
          </cell>
          <cell r="I30" t="str">
            <v>EJECUTIVO</v>
          </cell>
          <cell r="J30" t="str">
            <v>3-B</v>
          </cell>
          <cell r="K30" t="str">
            <v>NORTE 2</v>
          </cell>
        </row>
        <row r="31">
          <cell r="A31">
            <v>42888501</v>
          </cell>
          <cell r="B31" t="str">
            <v>COLABORADOR</v>
          </cell>
          <cell r="C31" t="str">
            <v>CINTHYA PAOLA</v>
          </cell>
          <cell r="D31" t="str">
            <v>BAZAN ÑAZCO</v>
          </cell>
          <cell r="E31" t="str">
            <v>CPBN@cajatrujillo.com.pe</v>
          </cell>
          <cell r="F31" t="str">
            <v>ESPAÑA</v>
          </cell>
          <cell r="G31" t="str">
            <v>UNIDAD DE PREVENCIÓN</v>
          </cell>
          <cell r="H31" t="str">
            <v>ANALISTA DE CONTROL PREVENTIVO</v>
          </cell>
          <cell r="I31" t="str">
            <v>EJECUTIVO</v>
          </cell>
          <cell r="J31" t="str">
            <v>3-B</v>
          </cell>
          <cell r="K31" t="str">
            <v>CENTRO 1</v>
          </cell>
        </row>
        <row r="32">
          <cell r="A32">
            <v>45718020</v>
          </cell>
          <cell r="B32" t="str">
            <v>COLABORADOR</v>
          </cell>
          <cell r="C32" t="str">
            <v>MARIA DEL PILAR</v>
          </cell>
          <cell r="D32" t="str">
            <v>SERRANO CORDOVA</v>
          </cell>
          <cell r="E32" t="str">
            <v>MPSC@cajatrujillo.com.pe</v>
          </cell>
          <cell r="F32" t="str">
            <v>ESPAÑA</v>
          </cell>
          <cell r="G32" t="str">
            <v>UNIDAD DE PREVENCIÓN</v>
          </cell>
          <cell r="H32" t="str">
            <v>ANALISTA DE PREVENCION</v>
          </cell>
          <cell r="I32" t="str">
            <v>EJECUTIVO</v>
          </cell>
          <cell r="J32" t="str">
            <v>3-B</v>
          </cell>
          <cell r="K32" t="str">
            <v>CENTRO 1</v>
          </cell>
        </row>
        <row r="33">
          <cell r="A33">
            <v>42684947</v>
          </cell>
          <cell r="B33" t="str">
            <v>COLABORADOR</v>
          </cell>
          <cell r="C33" t="str">
            <v xml:space="preserve"> DEISY ELIZABETH</v>
          </cell>
          <cell r="D33" t="str">
            <v>CASTILLO REYES</v>
          </cell>
          <cell r="E33" t="str">
            <v>DECR@cajatrujillo.com.pe</v>
          </cell>
          <cell r="F33" t="str">
            <v>SAN JUAN DE MIRAFLORES</v>
          </cell>
          <cell r="G33" t="str">
            <v>UNIDAD DE PREVENCIÓN</v>
          </cell>
          <cell r="H33" t="str">
            <v>ANALISTA DE CONTROL PREVENTIVO</v>
          </cell>
          <cell r="I33" t="str">
            <v>EJECUTIVO</v>
          </cell>
          <cell r="J33" t="str">
            <v>3-B</v>
          </cell>
          <cell r="K33" t="str">
            <v>SUR 2</v>
          </cell>
        </row>
        <row r="34">
          <cell r="A34" t="str">
            <v>07796836</v>
          </cell>
          <cell r="B34" t="str">
            <v>COLABORADOR</v>
          </cell>
          <cell r="C34" t="str">
            <v xml:space="preserve"> JORGE EDUARDO</v>
          </cell>
          <cell r="D34" t="str">
            <v>ZEGARRA CAMMINATI</v>
          </cell>
          <cell r="E34" t="str">
            <v xml:space="preserve">JEZC@cajatrujillo.com.pe </v>
          </cell>
          <cell r="F34" t="str">
            <v>SEDE INSTITUCIONAL</v>
          </cell>
          <cell r="G34" t="str">
            <v>DIRECTORIO</v>
          </cell>
          <cell r="H34" t="str">
            <v>DIRECTOR</v>
          </cell>
          <cell r="I34" t="str">
            <v>DIRECTOR</v>
          </cell>
          <cell r="J34" t="str">
            <v>SOLO EVALUADOR</v>
          </cell>
          <cell r="K34" t="str">
            <v>CENTRO 2</v>
          </cell>
        </row>
        <row r="35">
          <cell r="A35" t="str">
            <v>18100171</v>
          </cell>
          <cell r="B35" t="str">
            <v>COLABORADOR</v>
          </cell>
          <cell r="C35" t="str">
            <v>CECILIA NILDA</v>
          </cell>
          <cell r="D35" t="str">
            <v>SANDOVAL SANCHEZ</v>
          </cell>
          <cell r="E35" t="str">
            <v>cnss@cajatrujillo.com.pe</v>
          </cell>
          <cell r="F35" t="str">
            <v>SEDE INSTITUCIONAL</v>
          </cell>
          <cell r="G35" t="str">
            <v xml:space="preserve">UNIDAD DE RIESGOS </v>
          </cell>
          <cell r="H35" t="str">
            <v xml:space="preserve">GERENTE DE RIESGOS </v>
          </cell>
          <cell r="I35" t="str">
            <v>GERENTE</v>
          </cell>
          <cell r="J35" t="str">
            <v>1-G</v>
          </cell>
          <cell r="K35" t="str">
            <v>CENTRO 2</v>
          </cell>
        </row>
        <row r="36">
          <cell r="A36" t="str">
            <v>18133193</v>
          </cell>
          <cell r="B36" t="str">
            <v>COLABORADOR</v>
          </cell>
          <cell r="C36" t="str">
            <v>MIRIAM JUDITH</v>
          </cell>
          <cell r="D36" t="str">
            <v>PAREDES LEON</v>
          </cell>
          <cell r="E36" t="str">
            <v>mjpl@cajatrujillo.com.pe</v>
          </cell>
          <cell r="F36" t="str">
            <v>ESPAÑA</v>
          </cell>
          <cell r="G36" t="str">
            <v xml:space="preserve">UNIDAD DE RIESGOS </v>
          </cell>
          <cell r="H36" t="str">
            <v>JEFE DE RIESGOS CREDITICIOS, MERCADO Y LIQUIDEZ</v>
          </cell>
          <cell r="I36" t="str">
            <v xml:space="preserve">JEFE </v>
          </cell>
          <cell r="J36" t="str">
            <v>1-B</v>
          </cell>
          <cell r="K36" t="str">
            <v>CENTRO 2</v>
          </cell>
        </row>
        <row r="37">
          <cell r="A37">
            <v>18167623</v>
          </cell>
          <cell r="B37" t="str">
            <v>COLABORADOR</v>
          </cell>
          <cell r="C37" t="str">
            <v>NOELIA</v>
          </cell>
          <cell r="D37" t="str">
            <v>GUTIERREZ JAVE</v>
          </cell>
          <cell r="E37" t="str">
            <v>NOGJ@cajatrujillo.com.pe</v>
          </cell>
          <cell r="F37" t="str">
            <v>ESPAÑA</v>
          </cell>
          <cell r="G37" t="str">
            <v xml:space="preserve">UNIDAD DE RIESGOS </v>
          </cell>
          <cell r="H37" t="str">
            <v>JEFE DE RIESGOS OPERACIONAL</v>
          </cell>
          <cell r="I37" t="str">
            <v xml:space="preserve">JEFE </v>
          </cell>
          <cell r="J37" t="str">
            <v>1-B</v>
          </cell>
          <cell r="K37" t="str">
            <v>CENTRO 2</v>
          </cell>
        </row>
        <row r="38">
          <cell r="A38">
            <v>45208089</v>
          </cell>
          <cell r="B38" t="str">
            <v>COLABORADOR</v>
          </cell>
          <cell r="C38" t="str">
            <v>EDUARDO SEGUNDO</v>
          </cell>
          <cell r="D38" t="str">
            <v>CAIPO MONTOYA</v>
          </cell>
          <cell r="E38" t="str">
            <v>ESCM@cajatrujillo.com.pe</v>
          </cell>
          <cell r="F38" t="str">
            <v>ESPAÑA</v>
          </cell>
          <cell r="G38" t="str">
            <v xml:space="preserve">UNIDAD DE RIESGOS </v>
          </cell>
          <cell r="H38" t="str">
            <v>ANALISTA DE GESTION INTEGRAL DE RIESGOS</v>
          </cell>
          <cell r="I38" t="str">
            <v>EJECUTIVO</v>
          </cell>
          <cell r="J38" t="str">
            <v>3-B</v>
          </cell>
          <cell r="K38" t="str">
            <v>CENTRO 2</v>
          </cell>
        </row>
        <row r="39">
          <cell r="A39">
            <v>18114962</v>
          </cell>
          <cell r="B39" t="str">
            <v>COLABORADOR</v>
          </cell>
          <cell r="C39" t="str">
            <v xml:space="preserve"> GUILLERMO ENRIQUE</v>
          </cell>
          <cell r="D39" t="str">
            <v>CHIMOY ASTO</v>
          </cell>
          <cell r="E39" t="str">
            <v>GECA@cajatrujillo.com.pe</v>
          </cell>
          <cell r="F39" t="str">
            <v>ESPAÑA</v>
          </cell>
          <cell r="G39" t="str">
            <v xml:space="preserve">UNIDAD DE RIESGOS </v>
          </cell>
          <cell r="H39" t="str">
            <v>OFICIAL DE SEGURIDAD DE LA INFORMACIÓN Y CONTINUIDAD DEL NEGOCIO</v>
          </cell>
          <cell r="I39" t="str">
            <v xml:space="preserve">JEFE </v>
          </cell>
          <cell r="J39" t="str">
            <v>1-B</v>
          </cell>
          <cell r="K39" t="str">
            <v>CENTRO 2</v>
          </cell>
        </row>
        <row r="40">
          <cell r="A40">
            <v>80639239</v>
          </cell>
          <cell r="B40" t="str">
            <v>COLABORADOR</v>
          </cell>
          <cell r="C40" t="str">
            <v>JORGE LUIS</v>
          </cell>
          <cell r="D40" t="str">
            <v>SEMINARIO OYARCE</v>
          </cell>
          <cell r="E40" t="str">
            <v>JLSO@cajatrujillo.com.pe</v>
          </cell>
          <cell r="F40" t="str">
            <v>ESPAÑA</v>
          </cell>
          <cell r="G40" t="str">
            <v xml:space="preserve">UNIDAD DE RIESGOS </v>
          </cell>
          <cell r="H40" t="str">
            <v>ANALISTA DE RIESGOS OPERACIONAL</v>
          </cell>
          <cell r="I40" t="str">
            <v>EJECUTIVO</v>
          </cell>
          <cell r="J40" t="str">
            <v>3-B</v>
          </cell>
          <cell r="K40" t="str">
            <v>CENTRO 2</v>
          </cell>
        </row>
        <row r="41">
          <cell r="A41">
            <v>19333248</v>
          </cell>
          <cell r="B41" t="str">
            <v>COLABORADOR</v>
          </cell>
          <cell r="C41" t="str">
            <v xml:space="preserve"> DALIA ISABEL</v>
          </cell>
          <cell r="D41" t="str">
            <v>HERNANDEZ CASTAÑEDA</v>
          </cell>
          <cell r="E41" t="str">
            <v>DIHC@cajatrujillo.com.pe</v>
          </cell>
          <cell r="F41" t="str">
            <v>ESPAÑA</v>
          </cell>
          <cell r="G41" t="str">
            <v xml:space="preserve">UNIDAD DE RIESGOS </v>
          </cell>
          <cell r="H41" t="str">
            <v>ANALISTA DE RIESGOS OPERACIONAL</v>
          </cell>
          <cell r="I41" t="str">
            <v>EJECUTIVO</v>
          </cell>
          <cell r="J41" t="str">
            <v>3-B</v>
          </cell>
          <cell r="K41" t="str">
            <v>CENTRO 2</v>
          </cell>
        </row>
        <row r="42">
          <cell r="A42">
            <v>42509076</v>
          </cell>
          <cell r="B42" t="str">
            <v>COLABORADOR</v>
          </cell>
          <cell r="C42" t="str">
            <v>CHRISTHAL JULISSA</v>
          </cell>
          <cell r="D42" t="str">
            <v>RIMARACHIN VASQUEZ</v>
          </cell>
          <cell r="E42" t="str">
            <v>CJRV@cajatrujillo.com.pe</v>
          </cell>
          <cell r="F42" t="str">
            <v>ESPAÑA</v>
          </cell>
          <cell r="G42" t="str">
            <v xml:space="preserve">UNIDAD DE RIESGOS </v>
          </cell>
          <cell r="H42" t="str">
            <v>ANALISTA DE RIESGOS OPERACIONAL</v>
          </cell>
          <cell r="I42" t="str">
            <v>EJECUTIVO</v>
          </cell>
          <cell r="J42" t="str">
            <v>3-B</v>
          </cell>
          <cell r="K42" t="str">
            <v>CENTRO 2</v>
          </cell>
        </row>
        <row r="43">
          <cell r="A43">
            <v>40696606</v>
          </cell>
          <cell r="B43" t="str">
            <v>COLABORADOR</v>
          </cell>
          <cell r="C43" t="str">
            <v>CIBLY MIRELLY</v>
          </cell>
          <cell r="D43" t="str">
            <v>REATEGUI ZARABIA</v>
          </cell>
          <cell r="E43" t="str">
            <v>CMRZ@cajatrujillo.com.pe</v>
          </cell>
          <cell r="F43" t="str">
            <v>ESPAÑA</v>
          </cell>
          <cell r="G43" t="str">
            <v xml:space="preserve">UNIDAD DE RIESGOS </v>
          </cell>
          <cell r="H43" t="str">
            <v>ANALISTA DE RIESGOS OPERACIONAL</v>
          </cell>
          <cell r="I43" t="str">
            <v>EJECUTIVO</v>
          </cell>
          <cell r="J43" t="str">
            <v>3-B</v>
          </cell>
          <cell r="K43" t="str">
            <v>CENTRO 2</v>
          </cell>
        </row>
        <row r="44">
          <cell r="A44">
            <v>40462631</v>
          </cell>
          <cell r="B44" t="str">
            <v>COLABORADOR</v>
          </cell>
          <cell r="C44" t="str">
            <v>PAOLA MARIBEL</v>
          </cell>
          <cell r="D44" t="str">
            <v>LOPEZ ORE</v>
          </cell>
          <cell r="E44" t="str">
            <v>PMLO@cajatrujillo.com.pe</v>
          </cell>
          <cell r="F44" t="str">
            <v>ESPAÑA</v>
          </cell>
          <cell r="G44" t="str">
            <v xml:space="preserve">UNIDAD DE RIESGOS </v>
          </cell>
          <cell r="H44" t="str">
            <v>ANALISTA DE RIESGOS DE SEGUIMIENTO DE CREDITOS</v>
          </cell>
          <cell r="I44" t="str">
            <v>EJECUTIVO</v>
          </cell>
          <cell r="J44" t="str">
            <v>3-B</v>
          </cell>
          <cell r="K44" t="str">
            <v>CENTRO 2</v>
          </cell>
        </row>
        <row r="45">
          <cell r="A45">
            <v>18199925</v>
          </cell>
          <cell r="B45" t="str">
            <v>COLABORADOR</v>
          </cell>
          <cell r="C45" t="str">
            <v>ROBERTO ANTONIO DE MARTIN</v>
          </cell>
          <cell r="D45" t="str">
            <v>GROSS MELO</v>
          </cell>
          <cell r="E45" t="str">
            <v>ragm@cajatrujillo.com.pe</v>
          </cell>
          <cell r="F45" t="str">
            <v>ESPAÑA</v>
          </cell>
          <cell r="G45" t="str">
            <v xml:space="preserve">UNIDAD DE RIESGOS </v>
          </cell>
          <cell r="H45" t="str">
            <v>ANALISTA DE RIESGOS DE ADMISION DE CREDITOS</v>
          </cell>
          <cell r="I45" t="str">
            <v>EJECUTIVO</v>
          </cell>
          <cell r="J45" t="str">
            <v>3-B</v>
          </cell>
          <cell r="K45" t="str">
            <v>CENTRO 2</v>
          </cell>
        </row>
        <row r="46">
          <cell r="A46">
            <v>18178721</v>
          </cell>
          <cell r="B46" t="str">
            <v>COLABORADOR</v>
          </cell>
          <cell r="C46" t="str">
            <v>PAVEL EFRAIN</v>
          </cell>
          <cell r="D46" t="str">
            <v>ROJAS ROSADO</v>
          </cell>
          <cell r="E46" t="str">
            <v>PERR@cajatrujillo.com.pe</v>
          </cell>
          <cell r="F46" t="str">
            <v>SAN JUAN DE LURIGANCHO</v>
          </cell>
          <cell r="G46" t="str">
            <v xml:space="preserve">UNIDAD DE RIESGOS </v>
          </cell>
          <cell r="H46" t="str">
            <v>ANALISTA DE RIESGOS DE ADMISION DE CREDITOS</v>
          </cell>
          <cell r="I46" t="str">
            <v>EJECUTIVO</v>
          </cell>
          <cell r="J46" t="str">
            <v>3-B</v>
          </cell>
          <cell r="K46" t="str">
            <v>SUR 1</v>
          </cell>
        </row>
        <row r="47">
          <cell r="A47">
            <v>41416354</v>
          </cell>
          <cell r="B47" t="str">
            <v>COLABORADOR</v>
          </cell>
          <cell r="C47" t="str">
            <v>ISMAEL SMITH</v>
          </cell>
          <cell r="D47" t="str">
            <v>SANDOVAL ESPINOZA</v>
          </cell>
          <cell r="E47" t="str">
            <v>ISSE@cajatrujillo.com.pe</v>
          </cell>
          <cell r="F47" t="str">
            <v>CHICLAYO</v>
          </cell>
          <cell r="G47" t="str">
            <v xml:space="preserve">UNIDAD DE RIESGOS </v>
          </cell>
          <cell r="H47" t="str">
            <v>ANALISTA DE RIESGOS DE ADMISION DE CREDITOS</v>
          </cell>
          <cell r="I47" t="str">
            <v>EJECUTIVO</v>
          </cell>
          <cell r="J47" t="str">
            <v>3-B</v>
          </cell>
          <cell r="K47" t="str">
            <v>NORTE 2</v>
          </cell>
        </row>
        <row r="48">
          <cell r="A48">
            <v>18210833</v>
          </cell>
          <cell r="B48" t="str">
            <v>COLABORADOR</v>
          </cell>
          <cell r="C48" t="str">
            <v>GLORIA TAVITA</v>
          </cell>
          <cell r="D48" t="str">
            <v>MANTILLA VARAS</v>
          </cell>
          <cell r="E48" t="str">
            <v>GTMV@cajatrujillo.com.pe</v>
          </cell>
          <cell r="F48" t="str">
            <v>ESPAÑA</v>
          </cell>
          <cell r="G48" t="str">
            <v xml:space="preserve">UNIDAD DE RIESGOS </v>
          </cell>
          <cell r="H48" t="str">
            <v>ANALISTA DE RIESGOS DE SEGUIMIENTO DE CREDITOS</v>
          </cell>
          <cell r="I48" t="str">
            <v>EJECUTIVO</v>
          </cell>
          <cell r="J48" t="str">
            <v>3-B</v>
          </cell>
          <cell r="K48" t="str">
            <v>CENTRO 2</v>
          </cell>
        </row>
        <row r="49">
          <cell r="A49">
            <v>43466450</v>
          </cell>
          <cell r="B49" t="str">
            <v>COLABORADOR</v>
          </cell>
          <cell r="C49" t="str">
            <v xml:space="preserve"> YANINA YAQUELINE</v>
          </cell>
          <cell r="D49" t="str">
            <v>GUTIERREZ SALAS</v>
          </cell>
          <cell r="E49" t="str">
            <v>YYGS@cajatrujillo.com.pe</v>
          </cell>
          <cell r="F49" t="str">
            <v>ESPAÑA</v>
          </cell>
          <cell r="G49" t="str">
            <v xml:space="preserve">UNIDAD DE RIESGOS </v>
          </cell>
          <cell r="H49" t="str">
            <v>ANALISTA DE RIESGOS DE SEGUIMIENTO DE CREDITOS</v>
          </cell>
          <cell r="I49" t="str">
            <v>EJECUTIVO</v>
          </cell>
          <cell r="J49" t="str">
            <v>3-B</v>
          </cell>
          <cell r="K49" t="str">
            <v>CENTRO 2</v>
          </cell>
        </row>
        <row r="50">
          <cell r="A50">
            <v>44212935</v>
          </cell>
          <cell r="B50" t="str">
            <v>COLABORADOR</v>
          </cell>
          <cell r="C50" t="str">
            <v>LILIANA MARISEE</v>
          </cell>
          <cell r="D50" t="str">
            <v>ZAVALETA VILCHEZ</v>
          </cell>
          <cell r="E50" t="str">
            <v>LMZV@cajatrujillo.com.pe</v>
          </cell>
          <cell r="F50" t="str">
            <v>ESPAÑA</v>
          </cell>
          <cell r="G50" t="str">
            <v xml:space="preserve">UNIDAD DE RIESGOS </v>
          </cell>
          <cell r="H50" t="str">
            <v>ANALISTA DE RIESGOS DE SEGUIMIENTO DE CREDITOS</v>
          </cell>
          <cell r="I50" t="str">
            <v>EJECUTIVO</v>
          </cell>
          <cell r="J50" t="str">
            <v>3-B</v>
          </cell>
          <cell r="K50" t="str">
            <v>CENTRO 2</v>
          </cell>
        </row>
        <row r="51">
          <cell r="A51">
            <v>44444163</v>
          </cell>
          <cell r="B51" t="str">
            <v>COLABORADOR</v>
          </cell>
          <cell r="C51" t="str">
            <v xml:space="preserve"> CARLOS MIGUEL</v>
          </cell>
          <cell r="D51" t="str">
            <v>SARACHAGA HORNA</v>
          </cell>
          <cell r="E51" t="str">
            <v>CMSH@cajatrujillo.com.pe</v>
          </cell>
          <cell r="F51" t="str">
            <v>ESPAÑA</v>
          </cell>
          <cell r="G51" t="str">
            <v xml:space="preserve">UNIDAD DE RIESGOS </v>
          </cell>
          <cell r="H51" t="str">
            <v>ANALISTA DE RIESGOS DE MERCADO Y LIQUIDEZ</v>
          </cell>
          <cell r="I51" t="str">
            <v>EJECUTIVO</v>
          </cell>
          <cell r="J51" t="str">
            <v>3-B</v>
          </cell>
          <cell r="K51" t="str">
            <v>CENTRO 2</v>
          </cell>
        </row>
        <row r="52">
          <cell r="A52">
            <v>73047683</v>
          </cell>
          <cell r="B52" t="str">
            <v>COLABORADOR</v>
          </cell>
          <cell r="C52" t="str">
            <v>DANIEL ANTHONY</v>
          </cell>
          <cell r="D52" t="str">
            <v>ROJAS PARDO</v>
          </cell>
          <cell r="E52" t="str">
            <v>DNRP@cajatrujillo.com.pe</v>
          </cell>
          <cell r="F52" t="str">
            <v>ESPAÑA</v>
          </cell>
          <cell r="G52" t="str">
            <v xml:space="preserve">UNIDAD DE RIESGOS </v>
          </cell>
          <cell r="H52" t="str">
            <v>ANALISTA DE RIESGOS DE MERCADO Y LIQUIDEZ</v>
          </cell>
          <cell r="I52" t="str">
            <v>EJECUTIVO</v>
          </cell>
          <cell r="J52" t="str">
            <v>3-B</v>
          </cell>
          <cell r="K52" t="str">
            <v>CENTRO 2</v>
          </cell>
        </row>
        <row r="53">
          <cell r="A53" t="str">
            <v>18207811</v>
          </cell>
          <cell r="B53" t="str">
            <v>COLABORADOR</v>
          </cell>
          <cell r="C53" t="str">
            <v>OMAR ERNESTO</v>
          </cell>
          <cell r="D53" t="str">
            <v>GIL CUBA</v>
          </cell>
          <cell r="E53" t="str">
            <v>OEGC@cajatrujillo.com.pe</v>
          </cell>
          <cell r="F53" t="str">
            <v>ESPAÑA</v>
          </cell>
          <cell r="G53" t="str">
            <v xml:space="preserve">UNIDAD DE RIESGOS </v>
          </cell>
          <cell r="H53" t="str">
            <v>ANALISTA DE SEGURIDAD DE LA INFORMACIÓN Y CONTINUIDAD DEL NEGOCIO</v>
          </cell>
          <cell r="I53" t="str">
            <v>EJECUTIVO</v>
          </cell>
          <cell r="J53" t="str">
            <v>3-B</v>
          </cell>
          <cell r="K53" t="str">
            <v>CENTRO 2</v>
          </cell>
        </row>
        <row r="54">
          <cell r="A54" t="str">
            <v>17824838</v>
          </cell>
          <cell r="B54" t="str">
            <v>COLABORADOR</v>
          </cell>
          <cell r="C54" t="str">
            <v xml:space="preserve"> LUIS ALBERTO</v>
          </cell>
          <cell r="D54" t="str">
            <v>MUÑOZ DIAZ</v>
          </cell>
          <cell r="E54" t="str">
            <v xml:space="preserve">LAMD@cajatrujillo.com.pe </v>
          </cell>
          <cell r="F54" t="str">
            <v>SEDE INSTITUCIONAL</v>
          </cell>
          <cell r="G54" t="str">
            <v>DIRECTORIO</v>
          </cell>
          <cell r="H54" t="str">
            <v>DIRECTOR</v>
          </cell>
          <cell r="I54" t="str">
            <v>DIRECTOR</v>
          </cell>
          <cell r="J54" t="str">
            <v>SOLO EVALUADOR</v>
          </cell>
          <cell r="K54" t="str">
            <v>CENTRO 2</v>
          </cell>
        </row>
        <row r="55">
          <cell r="A55" t="str">
            <v>40204292</v>
          </cell>
          <cell r="B55" t="str">
            <v>COLABORADOR</v>
          </cell>
          <cell r="C55" t="str">
            <v xml:space="preserve"> ALDO ISRAEL</v>
          </cell>
          <cell r="D55" t="str">
            <v>INGA SAEZ</v>
          </cell>
          <cell r="E55" t="str">
            <v>AIIS@cajatrujillo.com.pe</v>
          </cell>
          <cell r="F55" t="str">
            <v>ESPAÑA</v>
          </cell>
          <cell r="G55" t="str">
            <v>UNIDAD DE CUMPLIMIENTO NORMATIVO</v>
          </cell>
          <cell r="H55" t="str">
            <v>OFICIAL DE CUMPLIMIENTO NORMATIVO</v>
          </cell>
          <cell r="I55" t="str">
            <v>GERENTE</v>
          </cell>
          <cell r="J55" t="str">
            <v>1-G</v>
          </cell>
          <cell r="K55" t="str">
            <v>CENTRO 1</v>
          </cell>
        </row>
        <row r="56">
          <cell r="A56" t="str">
            <v>40147225</v>
          </cell>
          <cell r="B56" t="str">
            <v>COLABORADOR</v>
          </cell>
          <cell r="C56" t="str">
            <v>SANDRA KATHERINE</v>
          </cell>
          <cell r="D56" t="str">
            <v>JIMENEZ CASTILLO</v>
          </cell>
          <cell r="E56" t="str">
            <v>skjc@cajatrujillo.com.pe</v>
          </cell>
          <cell r="F56" t="str">
            <v>ESPAÑA</v>
          </cell>
          <cell r="G56" t="str">
            <v>UNIDAD DE CUMPLIMIENTO NORMATIVO</v>
          </cell>
          <cell r="H56" t="str">
            <v>ANALISTA DE CUMPLIMIENTO NORMATIVO</v>
          </cell>
          <cell r="I56" t="str">
            <v>EJECUTIVO</v>
          </cell>
          <cell r="J56" t="str">
            <v>3-B</v>
          </cell>
          <cell r="K56" t="str">
            <v>CENTRO 1</v>
          </cell>
        </row>
        <row r="57">
          <cell r="A57" t="str">
            <v>42453868</v>
          </cell>
          <cell r="B57" t="str">
            <v>COLABORADOR</v>
          </cell>
          <cell r="C57" t="str">
            <v xml:space="preserve"> JOSE MANUEL</v>
          </cell>
          <cell r="D57" t="str">
            <v>UCEDA VALLE</v>
          </cell>
          <cell r="E57" t="str">
            <v>JMUV@cajatrujillo.com.pe</v>
          </cell>
          <cell r="F57" t="str">
            <v>ESPAÑA</v>
          </cell>
          <cell r="G57" t="str">
            <v>UNIDAD DE CUMPLIMIENTO NORMATIVO</v>
          </cell>
          <cell r="H57" t="str">
            <v>ANALISTA DE CUMPLIMIENTO NORMATIVO</v>
          </cell>
          <cell r="I57" t="str">
            <v>EJECUTIVO</v>
          </cell>
          <cell r="J57" t="str">
            <v>3-B</v>
          </cell>
          <cell r="K57" t="str">
            <v>CENTRO 1</v>
          </cell>
        </row>
        <row r="58">
          <cell r="A58" t="str">
            <v>40970858</v>
          </cell>
          <cell r="B58" t="str">
            <v>COLABORADOR</v>
          </cell>
          <cell r="C58" t="str">
            <v>EDUARDO FERNANDO</v>
          </cell>
          <cell r="D58" t="str">
            <v>DIESTRA HUALLPA</v>
          </cell>
          <cell r="E58" t="str">
            <v xml:space="preserve">EFDH@cajatrujillo.com.pe </v>
          </cell>
          <cell r="F58" t="str">
            <v>ESPAÑA</v>
          </cell>
          <cell r="G58" t="str">
            <v>INSPECTORIA DE FRAUDES</v>
          </cell>
          <cell r="H58" t="str">
            <v>JEFE INSPECTOR DE FRAUDES</v>
          </cell>
          <cell r="I58" t="str">
            <v>JEFE</v>
          </cell>
          <cell r="J58" t="str">
            <v>2-B</v>
          </cell>
          <cell r="K58" t="str">
            <v>CENTRO 1</v>
          </cell>
        </row>
        <row r="59">
          <cell r="A59" t="str">
            <v>18197883</v>
          </cell>
          <cell r="B59" t="str">
            <v>COLABORADOR</v>
          </cell>
          <cell r="C59" t="str">
            <v>PATRICIA ELIZABETH</v>
          </cell>
          <cell r="D59" t="str">
            <v>RIVERA SANCHEZ</v>
          </cell>
          <cell r="E59" t="str">
            <v>PERS@cajatrujillo.com.pe</v>
          </cell>
          <cell r="F59" t="str">
            <v>ESPAÑA</v>
          </cell>
          <cell r="G59" t="str">
            <v>INSPECTORIA DE FRAUDES</v>
          </cell>
          <cell r="H59" t="str">
            <v>INSPECTOR DE FRAUDES</v>
          </cell>
          <cell r="I59" t="str">
            <v>EJECUTIVO</v>
          </cell>
          <cell r="J59" t="str">
            <v>3-B</v>
          </cell>
          <cell r="K59" t="str">
            <v>CENTRO 1</v>
          </cell>
        </row>
        <row r="60">
          <cell r="A60" t="str">
            <v>43612165</v>
          </cell>
          <cell r="B60" t="str">
            <v>COLABORADOR</v>
          </cell>
          <cell r="C60" t="str">
            <v xml:space="preserve"> CARLOS MANUEL</v>
          </cell>
          <cell r="D60" t="str">
            <v>DIAZ CAMPOS</v>
          </cell>
          <cell r="E60" t="str">
            <v>CMDC@cajatrujillo.com.pe</v>
          </cell>
          <cell r="F60" t="str">
            <v>ESPAÑA</v>
          </cell>
          <cell r="G60" t="str">
            <v>INSPECTORIA DE FRAUDES</v>
          </cell>
          <cell r="H60" t="str">
            <v>INSPECTOR DE FRAUDES</v>
          </cell>
          <cell r="I60" t="str">
            <v>EJECUTIVO</v>
          </cell>
          <cell r="J60" t="str">
            <v>3-B</v>
          </cell>
          <cell r="K60" t="str">
            <v>CENTRO 1</v>
          </cell>
        </row>
        <row r="61">
          <cell r="A61" t="str">
            <v>40796096</v>
          </cell>
          <cell r="B61" t="str">
            <v>COLABORADOR</v>
          </cell>
          <cell r="C61" t="str">
            <v>JOSE ENRIQUE</v>
          </cell>
          <cell r="D61" t="str">
            <v>CORDOVA CAMONES</v>
          </cell>
          <cell r="E61" t="str">
            <v>JECC@cajatrujillo.com.pe</v>
          </cell>
          <cell r="F61" t="str">
            <v>ESPAÑA</v>
          </cell>
          <cell r="G61" t="str">
            <v>INSPECTORIA DE FRAUDES</v>
          </cell>
          <cell r="H61" t="str">
            <v>INSPECTOR DE FRAUDES</v>
          </cell>
          <cell r="I61" t="str">
            <v>EJECUTIVO</v>
          </cell>
          <cell r="J61" t="str">
            <v>3-B</v>
          </cell>
          <cell r="K61" t="str">
            <v>CENTRO 1</v>
          </cell>
        </row>
        <row r="62">
          <cell r="A62" t="str">
            <v>47214285</v>
          </cell>
          <cell r="B62" t="str">
            <v>COLABORADOR</v>
          </cell>
          <cell r="C62" t="str">
            <v>DIEGO ANDREE</v>
          </cell>
          <cell r="D62" t="str">
            <v>PORTILLA CASTILLO</v>
          </cell>
          <cell r="E62" t="str">
            <v>DAPC@cajatrujillo.com.pe</v>
          </cell>
          <cell r="F62" t="str">
            <v>ESPAÑA</v>
          </cell>
          <cell r="G62" t="str">
            <v>INSPECTORIA DE FRAUDES</v>
          </cell>
          <cell r="H62" t="str">
            <v>ASISTENTE DE INSPECTORIA DE FRAUDES</v>
          </cell>
          <cell r="I62" t="str">
            <v>ASISTENTE</v>
          </cell>
          <cell r="J62" t="str">
            <v>4-B</v>
          </cell>
          <cell r="K62" t="str">
            <v>CENTRO 1</v>
          </cell>
        </row>
        <row r="63">
          <cell r="A63" t="str">
            <v>43926053</v>
          </cell>
          <cell r="B63" t="str">
            <v>COLABORADOR</v>
          </cell>
          <cell r="C63" t="str">
            <v>LUISA ALEJANDRA</v>
          </cell>
          <cell r="D63" t="str">
            <v>POMAYAY BRAVO</v>
          </cell>
          <cell r="E63" t="str">
            <v>LIPB@cajatrujillo.com.pe</v>
          </cell>
          <cell r="F63" t="str">
            <v>SEDE INSTITUCIONAL</v>
          </cell>
          <cell r="G63" t="str">
            <v>DIRECTORIO</v>
          </cell>
          <cell r="H63" t="str">
            <v>ASISTENTE DE LA SECRETARIA DE DIRECTORIO</v>
          </cell>
          <cell r="I63" t="str">
            <v xml:space="preserve">ASISTENTE </v>
          </cell>
          <cell r="J63" t="str">
            <v>4-B</v>
          </cell>
          <cell r="K63" t="str">
            <v>CENTRO 2</v>
          </cell>
        </row>
        <row r="64">
          <cell r="A64" t="str">
            <v>40280900</v>
          </cell>
          <cell r="B64" t="str">
            <v>COLABORADOR</v>
          </cell>
          <cell r="C64" t="str">
            <v>HELLEN CATHERINE</v>
          </cell>
          <cell r="D64" t="str">
            <v>VALDERRAMA VALDERRAMA</v>
          </cell>
          <cell r="E64" t="str">
            <v>HCVV@cajatrujillo.com.pe</v>
          </cell>
          <cell r="F64" t="str">
            <v>SEDE INSTITUCIONAL</v>
          </cell>
          <cell r="G64" t="str">
            <v>DIRECTORIO</v>
          </cell>
          <cell r="H64" t="str">
            <v>SECRETARIO DE DIRECTORIO</v>
          </cell>
          <cell r="I64" t="str">
            <v>EJECUTIVO</v>
          </cell>
          <cell r="J64" t="str">
            <v>3-B</v>
          </cell>
          <cell r="K64" t="str">
            <v>CENTRO 2</v>
          </cell>
        </row>
        <row r="65">
          <cell r="A65" t="str">
            <v>17909845</v>
          </cell>
          <cell r="B65" t="str">
            <v>COLABORADOR</v>
          </cell>
          <cell r="C65" t="str">
            <v>NANCY DEL ROSARIO</v>
          </cell>
          <cell r="D65" t="str">
            <v>BAQUEDANO ROMERO</v>
          </cell>
          <cell r="E65" t="str">
            <v>NRBR@cajatrujillo.com.pe</v>
          </cell>
          <cell r="F65" t="str">
            <v>SEDE INSTITUCIONAL</v>
          </cell>
          <cell r="G65" t="str">
            <v>GERENCIA CENTRAL MANCOMUNADA</v>
          </cell>
          <cell r="H65" t="str">
            <v>GERENTE CENTRAL DE ADMINISTRACION €</v>
          </cell>
          <cell r="I65" t="str">
            <v>GERENTE</v>
          </cell>
          <cell r="J65" t="str">
            <v>1-G</v>
          </cell>
          <cell r="K65" t="str">
            <v>CENTRO 2</v>
          </cell>
        </row>
        <row r="66">
          <cell r="A66" t="str">
            <v>44928967</v>
          </cell>
          <cell r="B66" t="str">
            <v>COLABORADOR</v>
          </cell>
          <cell r="C66" t="str">
            <v xml:space="preserve"> ANNY CECILIA</v>
          </cell>
          <cell r="D66" t="str">
            <v>DIAZ MENDOZA</v>
          </cell>
          <cell r="E66" t="str">
            <v>ACDM@cajatrujillo.com.pe</v>
          </cell>
          <cell r="F66" t="str">
            <v>SEDE INSTITUCIONAL</v>
          </cell>
          <cell r="G66" t="str">
            <v>GERENCIA CENTRAL MANCOMUNADA</v>
          </cell>
          <cell r="H66" t="str">
            <v>AUXILIAR DE SECRETARIA DE GERENCIA</v>
          </cell>
          <cell r="I66" t="str">
            <v>AUXILIAR</v>
          </cell>
          <cell r="J66" t="str">
            <v>5-B</v>
          </cell>
          <cell r="K66" t="str">
            <v>CENTRO 2</v>
          </cell>
        </row>
        <row r="67">
          <cell r="A67" t="str">
            <v>70675409</v>
          </cell>
          <cell r="B67" t="str">
            <v>COLABORADOR</v>
          </cell>
          <cell r="C67" t="str">
            <v xml:space="preserve"> CINDY VERONICA</v>
          </cell>
          <cell r="D67" t="str">
            <v>OBESO CABRERA</v>
          </cell>
          <cell r="E67" t="str">
            <v>CVOC@cajatrujillo.com.pe</v>
          </cell>
          <cell r="F67" t="str">
            <v>SEDE INSTITUCIONAL</v>
          </cell>
          <cell r="G67" t="str">
            <v>GERENCIA CENTRAL MANCOMUNADA</v>
          </cell>
          <cell r="H67" t="str">
            <v>SECRETARIA DE GERENCIA</v>
          </cell>
          <cell r="I67" t="str">
            <v>ASISTENTE</v>
          </cell>
          <cell r="J67" t="str">
            <v>4-B</v>
          </cell>
          <cell r="K67" t="str">
            <v>CENTRO 2</v>
          </cell>
        </row>
        <row r="68">
          <cell r="A68" t="str">
            <v>17914231</v>
          </cell>
          <cell r="B68" t="str">
            <v>COLABORADOR</v>
          </cell>
          <cell r="C68" t="str">
            <v>MONICA MARGARITA</v>
          </cell>
          <cell r="D68" t="str">
            <v>COSTA TERRONES</v>
          </cell>
          <cell r="E68" t="str">
            <v>mmct@cajatrujillo.com.pe</v>
          </cell>
          <cell r="F68" t="str">
            <v>SEDE INSTITUCIONAL</v>
          </cell>
          <cell r="G68" t="str">
            <v>GERENCIA CENTRAL MANCOMUNADA</v>
          </cell>
          <cell r="H68" t="str">
            <v>ASISTENTE DE GERENCIA CENTRAL MANCOMUNADA</v>
          </cell>
          <cell r="I68" t="str">
            <v>ASISTENTE</v>
          </cell>
          <cell r="J68" t="str">
            <v>4-B</v>
          </cell>
          <cell r="K68" t="str">
            <v>CENTRO 2</v>
          </cell>
        </row>
        <row r="69">
          <cell r="A69" t="str">
            <v>18101379</v>
          </cell>
          <cell r="B69" t="str">
            <v>COLABORADOR</v>
          </cell>
          <cell r="C69" t="str">
            <v xml:space="preserve"> RUBEN</v>
          </cell>
          <cell r="D69" t="str">
            <v>MARADIEGUE AHON</v>
          </cell>
          <cell r="E69" t="str">
            <v>RUMA@cajatrujillo.com.pe</v>
          </cell>
          <cell r="F69" t="str">
            <v>SEDE INSTITUCIONAL</v>
          </cell>
          <cell r="G69" t="str">
            <v>GERENCIA CENTRAL MANCOMUNADA</v>
          </cell>
          <cell r="H69" t="str">
            <v>ASISTENTE DE GERENCIA CENTRAL MANCOMUNADA</v>
          </cell>
          <cell r="I69" t="str">
            <v>ASISTENTE</v>
          </cell>
          <cell r="J69" t="str">
            <v>4-B</v>
          </cell>
          <cell r="K69" t="str">
            <v>CENTRO 2</v>
          </cell>
        </row>
        <row r="70">
          <cell r="A70" t="str">
            <v>18110893</v>
          </cell>
          <cell r="B70" t="str">
            <v>COLABORADOR</v>
          </cell>
          <cell r="C70" t="str">
            <v>NICANOR</v>
          </cell>
          <cell r="D70" t="str">
            <v>VIGO PEREYRA</v>
          </cell>
          <cell r="E70" t="str">
            <v>NNVP@cajatrujillo.com.pe</v>
          </cell>
          <cell r="F70" t="str">
            <v>SEDE INSTITUCIONAL</v>
          </cell>
          <cell r="G70" t="str">
            <v xml:space="preserve">DEPARTAMENTO DE SUPERVISIÓN Y APROBACIÓN DE CRÉDITOS </v>
          </cell>
          <cell r="H70" t="str">
            <v>JEFE DE APROBACIÓN Y SUPERVISIÓN DE CRÉDITOS</v>
          </cell>
          <cell r="I70" t="str">
            <v xml:space="preserve">JEFE </v>
          </cell>
          <cell r="J70" t="str">
            <v>1-B</v>
          </cell>
          <cell r="K70" t="str">
            <v>CENTRO 2</v>
          </cell>
        </row>
        <row r="71">
          <cell r="A71" t="str">
            <v>17977611</v>
          </cell>
          <cell r="B71" t="str">
            <v>COLABORADOR</v>
          </cell>
          <cell r="C71" t="str">
            <v xml:space="preserve"> MARIA CACILDA</v>
          </cell>
          <cell r="D71" t="str">
            <v>CASTILLO GUERRA</v>
          </cell>
          <cell r="E71" t="str">
            <v>MCCG@cajatrujillo.com.pe</v>
          </cell>
          <cell r="F71" t="str">
            <v>AGENCIA ESPAÑA</v>
          </cell>
          <cell r="G71" t="str">
            <v xml:space="preserve">DEPARTAMENTO DE SUPERVISIÓN Y APROBACIÓN DE CRÉDITOS </v>
          </cell>
          <cell r="H71" t="str">
            <v>ASISTENTE DE APROBACION Y SUPERVISIÓN DE CRÉDITOS</v>
          </cell>
          <cell r="I71" t="str">
            <v>ASISTENTE</v>
          </cell>
          <cell r="J71" t="str">
            <v>4-B</v>
          </cell>
          <cell r="K71" t="str">
            <v>CENTRO 1</v>
          </cell>
        </row>
        <row r="72">
          <cell r="A72" t="str">
            <v>18141487</v>
          </cell>
          <cell r="B72" t="str">
            <v>COLABORADOR</v>
          </cell>
          <cell r="C72" t="str">
            <v>JORGE LUIS</v>
          </cell>
          <cell r="D72" t="str">
            <v>AVILA CALLIRGOS</v>
          </cell>
          <cell r="E72" t="str">
            <v>jlac@cajatrujillo.com.pe</v>
          </cell>
          <cell r="F72" t="str">
            <v>AGENCIA CHICLAYO</v>
          </cell>
          <cell r="G72" t="str">
            <v xml:space="preserve">DEPARTAMENTO DE SUPERVISIÓN Y APROBACIÓN DE CRÉDITOS </v>
          </cell>
          <cell r="H72" t="str">
            <v>COORDINADOR ZONAL DE APROBACIÓN DE CRÉDITOS</v>
          </cell>
          <cell r="I72" t="str">
            <v>COORDINADOR</v>
          </cell>
          <cell r="J72" t="str">
            <v>2-B</v>
          </cell>
          <cell r="K72" t="str">
            <v>NORTE 2</v>
          </cell>
        </row>
        <row r="73">
          <cell r="A73" t="str">
            <v>18097630</v>
          </cell>
          <cell r="B73" t="str">
            <v>COLABORADOR</v>
          </cell>
          <cell r="C73" t="str">
            <v>OSCAR JOHNNY</v>
          </cell>
          <cell r="D73" t="str">
            <v>PEÑA ARMAS</v>
          </cell>
          <cell r="E73" t="str">
            <v>ojpa@cajatrujillo.com.pe</v>
          </cell>
          <cell r="F73" t="str">
            <v>AGENCIA LA ESPERANZA</v>
          </cell>
          <cell r="G73" t="str">
            <v xml:space="preserve">DEPARTAMENTO DE SUPERVISIÓN Y APROBACIÓN DE CRÉDITOS </v>
          </cell>
          <cell r="H73" t="str">
            <v>COORDINADOR ZONAL DE APROBACIÓN DE CRÉDITOS</v>
          </cell>
          <cell r="I73" t="str">
            <v>COORDINADOR</v>
          </cell>
          <cell r="J73" t="str">
            <v>2-B</v>
          </cell>
          <cell r="K73" t="str">
            <v>CENTRO 2</v>
          </cell>
        </row>
        <row r="74">
          <cell r="A74" t="str">
            <v>18137231</v>
          </cell>
          <cell r="B74" t="str">
            <v>COLABORADOR</v>
          </cell>
          <cell r="C74" t="str">
            <v>JUAN CARLOS</v>
          </cell>
          <cell r="D74" t="str">
            <v>ARMAS CHANG</v>
          </cell>
          <cell r="E74" t="str">
            <v>jcac@cajatrujillo.com.pe</v>
          </cell>
          <cell r="F74" t="str">
            <v>SEDE INSTITUCIONAL</v>
          </cell>
          <cell r="G74" t="str">
            <v xml:space="preserve">DEPARTAMENTO DE SUPERVISIÓN Y APROBACIÓN DE CRÉDITOS </v>
          </cell>
          <cell r="H74" t="str">
            <v>COORDINADOR ZONAL DE APROBACIÓN DE CRÉDITOS</v>
          </cell>
          <cell r="I74" t="str">
            <v>COORDINADOR</v>
          </cell>
          <cell r="J74" t="str">
            <v>2-B</v>
          </cell>
          <cell r="K74" t="str">
            <v>CENTRO 2</v>
          </cell>
        </row>
        <row r="75">
          <cell r="A75" t="str">
            <v>19322161</v>
          </cell>
          <cell r="B75" t="str">
            <v>COLABORADOR</v>
          </cell>
          <cell r="C75" t="str">
            <v>JUDITH SOCORRO</v>
          </cell>
          <cell r="D75" t="str">
            <v>QUIROZ VASQUEZ</v>
          </cell>
          <cell r="E75" t="str">
            <v>jsqv@cajatrujillo.com.pe</v>
          </cell>
          <cell r="F75" t="str">
            <v>AGENCIA LOS OLIVOS</v>
          </cell>
          <cell r="G75" t="str">
            <v xml:space="preserve">DEPARTAMENTO DE SUPERVISIÓN Y APROBACIÓN DE CRÉDITOS </v>
          </cell>
          <cell r="H75" t="str">
            <v>COORDINADOR ZONAL DE APROBACIÓN DE CRÉDITOS</v>
          </cell>
          <cell r="I75" t="str">
            <v>COORDINADOR</v>
          </cell>
          <cell r="J75" t="str">
            <v>2-B</v>
          </cell>
          <cell r="K75" t="str">
            <v>SUR 1</v>
          </cell>
        </row>
        <row r="76">
          <cell r="A76" t="str">
            <v>18172788</v>
          </cell>
          <cell r="B76" t="str">
            <v>COLABORADOR</v>
          </cell>
          <cell r="C76" t="str">
            <v>GLADYS PATRICIA</v>
          </cell>
          <cell r="D76" t="str">
            <v>TAPIA MERINO</v>
          </cell>
          <cell r="E76" t="str">
            <v>GPTM@cajatrujillo.com.pe</v>
          </cell>
          <cell r="F76" t="str">
            <v>AGENCIA ESPAÑA</v>
          </cell>
          <cell r="G76" t="str">
            <v xml:space="preserve">DEPARTAMENTO DE SUPERVISIÓN Y APROBACIÓN DE CRÉDITOS </v>
          </cell>
          <cell r="H76" t="str">
            <v>COORDINADOR ZONAL DE APROBACIÓN DE CRÉDITOS</v>
          </cell>
          <cell r="I76" t="str">
            <v>COORDINADOR</v>
          </cell>
          <cell r="J76" t="str">
            <v>2-B</v>
          </cell>
          <cell r="K76" t="str">
            <v>CENTRO 1</v>
          </cell>
        </row>
        <row r="77">
          <cell r="A77" t="str">
            <v>41746604</v>
          </cell>
          <cell r="B77" t="str">
            <v>COLABORADOR</v>
          </cell>
          <cell r="C77" t="str">
            <v>FERNANDO FELIPE</v>
          </cell>
          <cell r="D77" t="str">
            <v>DAMIAN QUIROZ</v>
          </cell>
          <cell r="E77" t="str">
            <v>FFDQ@cajatrujillo.com.pe</v>
          </cell>
          <cell r="F77" t="str">
            <v>OFICINA BALTA - CHICLAYO</v>
          </cell>
          <cell r="G77" t="str">
            <v xml:space="preserve">DEPARTAMENTO DE SUPERVISIÓN Y APROBACIÓN DE CRÉDITOS </v>
          </cell>
          <cell r="H77" t="str">
            <v>SUPERVISOR DE CREDITOS</v>
          </cell>
          <cell r="I77" t="str">
            <v>EJECUTIVO</v>
          </cell>
          <cell r="J77" t="str">
            <v>3-B</v>
          </cell>
          <cell r="K77" t="str">
            <v>NORTE 2</v>
          </cell>
        </row>
        <row r="78">
          <cell r="A78" t="str">
            <v>41022308</v>
          </cell>
          <cell r="B78" t="str">
            <v>COLABORADOR</v>
          </cell>
          <cell r="C78" t="str">
            <v>NERMIS EFRAIN</v>
          </cell>
          <cell r="D78" t="str">
            <v>VASQUEZ CASTAÑEDA</v>
          </cell>
          <cell r="E78" t="str">
            <v>NEVC@cajatrujillo.com.pe</v>
          </cell>
          <cell r="F78" t="str">
            <v>AGENCIA EL PORVENIR</v>
          </cell>
          <cell r="G78" t="str">
            <v xml:space="preserve">DEPARTAMENTO DE SUPERVISIÓN Y APROBACIÓN DE CRÉDITOS </v>
          </cell>
          <cell r="H78" t="str">
            <v>SUPERVISOR DE CREDITOS</v>
          </cell>
          <cell r="I78" t="str">
            <v>EJECUTIVO</v>
          </cell>
          <cell r="J78" t="str">
            <v>3-B</v>
          </cell>
          <cell r="K78" t="str">
            <v>CENTRO 1</v>
          </cell>
        </row>
        <row r="79">
          <cell r="A79" t="str">
            <v>42530249</v>
          </cell>
          <cell r="B79" t="str">
            <v>COLABORADOR</v>
          </cell>
          <cell r="C79" t="str">
            <v xml:space="preserve"> CESAR RAUL</v>
          </cell>
          <cell r="D79" t="str">
            <v>CUBAS INOSTROZA</v>
          </cell>
          <cell r="E79" t="str">
            <v>CRCI@cajatrujillo.com.pe</v>
          </cell>
          <cell r="F79" t="str">
            <v>AGENCIA CAJAMARCA</v>
          </cell>
          <cell r="G79" t="str">
            <v xml:space="preserve">DEPARTAMENTO DE SUPERVISIÓN Y APROBACIÓN DE CRÉDITOS </v>
          </cell>
          <cell r="H79" t="str">
            <v>COORDINADOR ZONAL DE APROBACIÓN DE CRÉDITOS</v>
          </cell>
          <cell r="I79" t="str">
            <v>COORDINADOR</v>
          </cell>
          <cell r="J79" t="str">
            <v>2-B</v>
          </cell>
          <cell r="K79" t="str">
            <v>NORTE 1</v>
          </cell>
        </row>
        <row r="80">
          <cell r="A80" t="str">
            <v>10053626</v>
          </cell>
          <cell r="B80" t="str">
            <v>COLABORADOR</v>
          </cell>
          <cell r="C80" t="str">
            <v>ROBERT JESUS</v>
          </cell>
          <cell r="D80" t="str">
            <v>HUATUCO COTERA</v>
          </cell>
          <cell r="E80" t="str">
            <v>RJHC@cajatrujillo.com.pe</v>
          </cell>
          <cell r="F80" t="str">
            <v>AG SJ DE MIRAFLORES</v>
          </cell>
          <cell r="G80" t="str">
            <v xml:space="preserve">DEPARTAMENTO DE SUPERVISIÓN Y APROBACIÓN DE CRÉDITOS </v>
          </cell>
          <cell r="H80" t="str">
            <v>COORDINADOR ZONAL DE APROBACIÓN DE CRÉDITOS</v>
          </cell>
          <cell r="I80" t="str">
            <v>COORDINADOR</v>
          </cell>
          <cell r="J80" t="str">
            <v>2-B</v>
          </cell>
          <cell r="K80" t="str">
            <v>SUR 2</v>
          </cell>
        </row>
        <row r="81">
          <cell r="A81" t="str">
            <v>17938386</v>
          </cell>
          <cell r="B81" t="str">
            <v>COLABORADOR</v>
          </cell>
          <cell r="C81" t="str">
            <v>MELVA TEODOLINDA</v>
          </cell>
          <cell r="D81" t="str">
            <v>MOSTACERO CABOS</v>
          </cell>
          <cell r="E81" t="str">
            <v>MTMC@cajatrujillo.com.pe</v>
          </cell>
          <cell r="F81" t="str">
            <v>AGENCIA SAN ISIDRO</v>
          </cell>
          <cell r="G81" t="str">
            <v xml:space="preserve">DEPARTAMENTO DE SUPERVISIÓN Y APROBACIÓN DE CRÉDITOS </v>
          </cell>
          <cell r="H81" t="str">
            <v>SUPERVISOR DE CREDITOS</v>
          </cell>
          <cell r="I81" t="str">
            <v>EJECUTIVO</v>
          </cell>
          <cell r="J81" t="str">
            <v>3-B</v>
          </cell>
          <cell r="K81" t="str">
            <v>SUR 2</v>
          </cell>
        </row>
        <row r="82">
          <cell r="A82" t="str">
            <v>46354624</v>
          </cell>
          <cell r="B82" t="str">
            <v>COLABORADOR</v>
          </cell>
          <cell r="C82" t="str">
            <v>GUSTAVO ALONSO</v>
          </cell>
          <cell r="D82" t="str">
            <v>ESTEVES FLORES</v>
          </cell>
          <cell r="E82" t="str">
            <v>GAEF@cajatrujillo.com.pe</v>
          </cell>
          <cell r="F82" t="str">
            <v>AGENCIA TARAPOTO</v>
          </cell>
          <cell r="G82" t="str">
            <v xml:space="preserve">DEPARTAMENTO DE SUPERVISIÓN Y APROBACIÓN DE CRÉDITOS </v>
          </cell>
          <cell r="H82" t="str">
            <v>COORDINADOR ZONAL DE APROBACIÓN DE CRÉDITOS</v>
          </cell>
          <cell r="I82" t="str">
            <v>COORDINADOR</v>
          </cell>
          <cell r="J82" t="str">
            <v>2-B</v>
          </cell>
          <cell r="K82" t="str">
            <v>NORTE 3</v>
          </cell>
        </row>
        <row r="83">
          <cell r="A83" t="str">
            <v>19238735</v>
          </cell>
          <cell r="B83" t="str">
            <v>COLABORADOR</v>
          </cell>
          <cell r="C83" t="str">
            <v>BRENDA LUZ</v>
          </cell>
          <cell r="D83" t="str">
            <v>SANCHEZ ALDEA</v>
          </cell>
          <cell r="E83" t="str">
            <v>blsa@cajatrujillo.com.pe</v>
          </cell>
          <cell r="F83" t="str">
            <v>AGENCIA BOULEVARD</v>
          </cell>
          <cell r="G83" t="str">
            <v xml:space="preserve">DEPARTAMENTO DE SUPERVISIÓN Y APROBACIÓN DE CRÉDITOS </v>
          </cell>
          <cell r="H83" t="str">
            <v>COORDINADOR DE APROBACIÓN DE CRÉDITOS</v>
          </cell>
          <cell r="I83" t="str">
            <v>EJECUTIVO</v>
          </cell>
          <cell r="J83" t="str">
            <v>3-B</v>
          </cell>
          <cell r="K83" t="str">
            <v>NORTE 2</v>
          </cell>
        </row>
        <row r="84">
          <cell r="A84" t="str">
            <v>40440272</v>
          </cell>
          <cell r="B84" t="str">
            <v>COLABORADOR</v>
          </cell>
          <cell r="C84" t="str">
            <v>CLAUDIA MARITZA</v>
          </cell>
          <cell r="D84" t="str">
            <v>GONZALES AGURTO</v>
          </cell>
          <cell r="E84" t="str">
            <v>CMGA@cajatrujillo.com.pe</v>
          </cell>
          <cell r="F84" t="str">
            <v>OFICINA BALTA - CHICLAYO</v>
          </cell>
          <cell r="G84" t="str">
            <v xml:space="preserve">DEPARTAMENTO DE SUPERVISIÓN Y APROBACIÓN DE CRÉDITOS </v>
          </cell>
          <cell r="H84" t="str">
            <v>COORDINADOR DE APROBACIÓN DE CRÉDITOS</v>
          </cell>
          <cell r="I84" t="str">
            <v>EJECUTIVO</v>
          </cell>
          <cell r="J84" t="str">
            <v>3-B</v>
          </cell>
          <cell r="K84" t="str">
            <v>NORTE 2</v>
          </cell>
        </row>
        <row r="85">
          <cell r="A85" t="str">
            <v>41067673</v>
          </cell>
          <cell r="B85" t="str">
            <v>COLABORADOR</v>
          </cell>
          <cell r="C85" t="str">
            <v>LUIS ANGEL</v>
          </cell>
          <cell r="D85" t="str">
            <v>MARTINEZ SANANDRES</v>
          </cell>
          <cell r="E85" t="str">
            <v>LAMS@cajatrujillo.com.pe</v>
          </cell>
          <cell r="F85" t="str">
            <v>AGENCIA LAMBAYEQUE</v>
          </cell>
          <cell r="G85" t="str">
            <v xml:space="preserve">DEPARTAMENTO DE SUPERVISIÓN Y APROBACIÓN DE CRÉDITOS </v>
          </cell>
          <cell r="H85" t="str">
            <v>COORDINADOR DE APROBACIÓN DE CRÉDITOS</v>
          </cell>
          <cell r="I85" t="str">
            <v>EJECUTIVO</v>
          </cell>
          <cell r="J85" t="str">
            <v>3-B</v>
          </cell>
          <cell r="K85" t="str">
            <v>NORTE 2</v>
          </cell>
        </row>
        <row r="86">
          <cell r="A86" t="str">
            <v>16712928</v>
          </cell>
          <cell r="B86" t="str">
            <v>COLABORADOR</v>
          </cell>
          <cell r="C86" t="str">
            <v>EDWARD ORLANDO</v>
          </cell>
          <cell r="D86" t="str">
            <v>SALAZAR HIDROGO</v>
          </cell>
          <cell r="E86" t="str">
            <v>EOSH@cajatrujillo.com.pe</v>
          </cell>
          <cell r="F86" t="str">
            <v>OFIC MOSHOQUEQUE</v>
          </cell>
          <cell r="G86" t="str">
            <v xml:space="preserve">DEPARTAMENTO DE SUPERVISIÓN Y APROBACIÓN DE CRÉDITOS </v>
          </cell>
          <cell r="H86" t="str">
            <v>COORDINADOR DE APROBACIÓN DE CRÉDITOS</v>
          </cell>
          <cell r="I86" t="str">
            <v>EJECUTIVO</v>
          </cell>
          <cell r="J86" t="str">
            <v>3-B</v>
          </cell>
          <cell r="K86" t="str">
            <v>NORTE 2</v>
          </cell>
        </row>
        <row r="87">
          <cell r="A87" t="str">
            <v>41863050</v>
          </cell>
          <cell r="B87" t="str">
            <v>COLABORADOR</v>
          </cell>
          <cell r="C87" t="str">
            <v xml:space="preserve"> CLAUDIA PAOLA</v>
          </cell>
          <cell r="D87" t="str">
            <v>LINARES CARMONA</v>
          </cell>
          <cell r="E87" t="str">
            <v>CDLC@cajatrujillo.com.pe</v>
          </cell>
          <cell r="F87" t="str">
            <v>AGENCIA CHICLAYO</v>
          </cell>
          <cell r="G87" t="str">
            <v xml:space="preserve">DEPARTAMENTO DE SUPERVISIÓN Y APROBACIÓN DE CRÉDITOS </v>
          </cell>
          <cell r="H87" t="str">
            <v>COORDINADOR DE APROBACIÓN DE CRÉDITOS</v>
          </cell>
          <cell r="I87" t="str">
            <v>EJECUTIVO</v>
          </cell>
          <cell r="J87" t="str">
            <v>3-B</v>
          </cell>
          <cell r="K87" t="str">
            <v>NORTE 2</v>
          </cell>
        </row>
        <row r="88">
          <cell r="A88" t="str">
            <v>41644889</v>
          </cell>
          <cell r="B88" t="str">
            <v>COLABORADOR</v>
          </cell>
          <cell r="C88" t="str">
            <v>NILTON CESAR</v>
          </cell>
          <cell r="D88" t="str">
            <v>CHURA VELASQUEZ</v>
          </cell>
          <cell r="E88" t="str">
            <v>NCCV@cajatrujillo.com.pe</v>
          </cell>
          <cell r="F88" t="str">
            <v>AGENCIA PIURA</v>
          </cell>
          <cell r="G88" t="str">
            <v xml:space="preserve">DEPARTAMENTO DE SUPERVISIÓN Y APROBACIÓN DE CRÉDITOS </v>
          </cell>
          <cell r="H88" t="str">
            <v>COORDINADOR DE APROBACIÓN DE CRÉDITOS</v>
          </cell>
          <cell r="I88" t="str">
            <v>EJECUTIVO</v>
          </cell>
          <cell r="J88" t="str">
            <v>3-B</v>
          </cell>
          <cell r="K88" t="str">
            <v>NORTE 2</v>
          </cell>
        </row>
        <row r="89">
          <cell r="A89" t="str">
            <v>43803520</v>
          </cell>
          <cell r="B89" t="str">
            <v>COLABORADOR</v>
          </cell>
          <cell r="C89" t="str">
            <v>ROBERTO EDGAR</v>
          </cell>
          <cell r="D89" t="str">
            <v>BRAVO HERMOZA</v>
          </cell>
          <cell r="E89" t="str">
            <v>REBH@cajatrujillo.com.pe</v>
          </cell>
          <cell r="F89" t="str">
            <v>OFIC MOSHOQUEQUE</v>
          </cell>
          <cell r="G89" t="str">
            <v xml:space="preserve">DEPARTAMENTO DE SUPERVISIÓN Y APROBACIÓN DE CRÉDITOS </v>
          </cell>
          <cell r="H89" t="str">
            <v>COORDINADOR DE APROBACIÓN DE CRÉDITOS</v>
          </cell>
          <cell r="I89" t="str">
            <v>EJECUTIVO</v>
          </cell>
          <cell r="J89" t="str">
            <v>3-B</v>
          </cell>
          <cell r="K89" t="str">
            <v>NORTE 2</v>
          </cell>
        </row>
        <row r="90">
          <cell r="A90" t="str">
            <v>19254660</v>
          </cell>
          <cell r="B90" t="str">
            <v>COLABORADOR</v>
          </cell>
          <cell r="C90" t="str">
            <v>PABLO CESAR</v>
          </cell>
          <cell r="D90" t="str">
            <v>PEREZ ACOSTA</v>
          </cell>
          <cell r="E90" t="str">
            <v>PCPA@cajatrujillo.com.pe</v>
          </cell>
          <cell r="F90" t="str">
            <v>AGENCIA LAMBAYEQUE</v>
          </cell>
          <cell r="G90" t="str">
            <v xml:space="preserve">DEPARTAMENTO DE SUPERVISIÓN Y APROBACIÓN DE CRÉDITOS </v>
          </cell>
          <cell r="H90" t="str">
            <v>COORDINADOR DE APROBACIÓN DE CRÉDITOS AGRÍCOLAS</v>
          </cell>
          <cell r="I90" t="str">
            <v>EJECUTIVO</v>
          </cell>
          <cell r="J90" t="str">
            <v>3-B</v>
          </cell>
          <cell r="K90" t="str">
            <v>NORTE 2</v>
          </cell>
        </row>
        <row r="91">
          <cell r="A91" t="str">
            <v>40899809</v>
          </cell>
          <cell r="B91" t="str">
            <v>COLABORADOR</v>
          </cell>
          <cell r="C91" t="str">
            <v xml:space="preserve"> TITO EZEQUIEL</v>
          </cell>
          <cell r="D91" t="str">
            <v>CORREA ACHA</v>
          </cell>
          <cell r="E91" t="str">
            <v>teca@cajatrujillo.com.pe</v>
          </cell>
          <cell r="F91" t="str">
            <v>AGENCIA CHICLAYO</v>
          </cell>
          <cell r="G91" t="str">
            <v xml:space="preserve">DEPARTAMENTO DE SUPERVISIÓN Y APROBACIÓN DE CRÉDITOS </v>
          </cell>
          <cell r="H91" t="str">
            <v>COORDINADOR DE APROBACIÓN DE CRÉDITOS</v>
          </cell>
          <cell r="I91" t="str">
            <v>EJECUTIVO</v>
          </cell>
          <cell r="J91" t="str">
            <v>3-B</v>
          </cell>
          <cell r="K91" t="str">
            <v>NORTE 2</v>
          </cell>
        </row>
        <row r="92">
          <cell r="A92" t="str">
            <v>03381218</v>
          </cell>
          <cell r="B92" t="str">
            <v>COLABORADOR</v>
          </cell>
          <cell r="C92" t="str">
            <v>SANDRO OTONIEL</v>
          </cell>
          <cell r="D92" t="str">
            <v>NUÑEZ CELI</v>
          </cell>
          <cell r="E92" t="str">
            <v>SONC@cmactrujillo.com.pe</v>
          </cell>
          <cell r="F92" t="str">
            <v>AGENCIA PIURA</v>
          </cell>
          <cell r="G92" t="str">
            <v xml:space="preserve">DEPARTAMENTO DE SUPERVISIÓN Y APROBACIÓN DE CRÉDITOS </v>
          </cell>
          <cell r="H92" t="str">
            <v>COORDINADOR DE APROBACIÓN DE CRÉDITOS AGRÍCOLAS</v>
          </cell>
          <cell r="I92" t="str">
            <v>EJECUTIVO</v>
          </cell>
          <cell r="J92" t="str">
            <v>3-B</v>
          </cell>
          <cell r="K92" t="str">
            <v>NORTE 2</v>
          </cell>
        </row>
        <row r="93">
          <cell r="A93" t="str">
            <v>16766146</v>
          </cell>
          <cell r="B93" t="str">
            <v>COLABORADOR</v>
          </cell>
          <cell r="C93" t="str">
            <v>JULIO CESAR</v>
          </cell>
          <cell r="D93" t="str">
            <v>CARRANZA MENDOZA</v>
          </cell>
          <cell r="E93" t="str">
            <v>JCCM@cajatrujillo.com.pe</v>
          </cell>
          <cell r="F93" t="str">
            <v>OFIC MOSHOQUEQUE</v>
          </cell>
          <cell r="G93" t="str">
            <v xml:space="preserve">DEPARTAMENTO DE SUPERVISIÓN Y APROBACIÓN DE CRÉDITOS </v>
          </cell>
          <cell r="H93" t="str">
            <v>COORDINADOR DE APROBACIÓN DE CRÉDITOS</v>
          </cell>
          <cell r="I93" t="str">
            <v>EJECUTIVO</v>
          </cell>
          <cell r="J93" t="str">
            <v>3-B</v>
          </cell>
          <cell r="K93" t="str">
            <v>NORTE 2</v>
          </cell>
        </row>
        <row r="94">
          <cell r="A94" t="str">
            <v>16793432</v>
          </cell>
          <cell r="B94" t="str">
            <v>COLABORADOR</v>
          </cell>
          <cell r="C94" t="str">
            <v xml:space="preserve"> OLGA YNES</v>
          </cell>
          <cell r="D94" t="str">
            <v>YAMUNAQUE FIESTAS</v>
          </cell>
          <cell r="E94" t="str">
            <v>OYYF@cajatrujillo.com.pe</v>
          </cell>
          <cell r="F94" t="str">
            <v>AGENCIA CHICLAYO</v>
          </cell>
          <cell r="G94" t="str">
            <v xml:space="preserve">DEPARTAMENTO DE SUPERVISIÓN Y APROBACIÓN DE CRÉDITOS </v>
          </cell>
          <cell r="H94" t="str">
            <v>COORDINADOR DE APROBACIÓN DE CRÉDITOS AGRÍCOLAS</v>
          </cell>
          <cell r="I94" t="str">
            <v>EJECUTIVO</v>
          </cell>
          <cell r="J94" t="str">
            <v>3-B</v>
          </cell>
          <cell r="K94" t="str">
            <v>NORTE 2</v>
          </cell>
        </row>
        <row r="95">
          <cell r="A95">
            <v>41160617</v>
          </cell>
          <cell r="B95" t="str">
            <v>COLABORADOR</v>
          </cell>
          <cell r="C95" t="str">
            <v xml:space="preserve"> JORGE ERICSSON</v>
          </cell>
          <cell r="D95" t="str">
            <v>AVALOS ZAVALETA</v>
          </cell>
          <cell r="E95" t="str">
            <v>JEAZ@cajatrujillo.com.pe</v>
          </cell>
          <cell r="F95" t="str">
            <v>OFIC.ESPECIAL TUMBES</v>
          </cell>
          <cell r="G95" t="str">
            <v xml:space="preserve">DEPARTAMENTO DE SUPERVISIÓN Y APROBACIÓN DE CRÉDITOS </v>
          </cell>
          <cell r="H95" t="str">
            <v>COORDINADOR DE APROBACIÓN DE CRÉDITOS</v>
          </cell>
          <cell r="I95" t="str">
            <v>EJECUTIVO</v>
          </cell>
          <cell r="J95" t="str">
            <v>3-B</v>
          </cell>
          <cell r="K95" t="str">
            <v>NORTE 2</v>
          </cell>
        </row>
        <row r="96">
          <cell r="A96">
            <v>18142663</v>
          </cell>
          <cell r="B96" t="str">
            <v>COLABORADOR</v>
          </cell>
          <cell r="C96" t="str">
            <v>ROXANA</v>
          </cell>
          <cell r="D96" t="str">
            <v>VALLEJO ALAYO</v>
          </cell>
          <cell r="E96" t="str">
            <v>RRVA@cajatrujillo.com.pe</v>
          </cell>
          <cell r="F96" t="str">
            <v>AGENCIA COMAS</v>
          </cell>
          <cell r="G96" t="str">
            <v xml:space="preserve">DEPARTAMENTO DE SUPERVISIÓN Y APROBACIÓN DE CRÉDITOS </v>
          </cell>
          <cell r="H96" t="str">
            <v>COORDINADOR DE APROBACIÓN DE CRÉDITOS</v>
          </cell>
          <cell r="I96" t="str">
            <v>EJECUTIVO</v>
          </cell>
          <cell r="J96" t="str">
            <v>3-B</v>
          </cell>
          <cell r="K96" t="str">
            <v>SUR 1</v>
          </cell>
        </row>
        <row r="97">
          <cell r="A97">
            <v>32966447</v>
          </cell>
          <cell r="B97" t="str">
            <v>COLABORADOR</v>
          </cell>
          <cell r="C97" t="str">
            <v xml:space="preserve"> MIRELLA NATALI</v>
          </cell>
          <cell r="D97" t="str">
            <v>VILLAVICENCIO MARQUEZ</v>
          </cell>
          <cell r="E97" t="str">
            <v>MNVM@cajatrujillo.com.pe</v>
          </cell>
          <cell r="F97" t="str">
            <v>AGENCIA ESPAÑA</v>
          </cell>
          <cell r="G97" t="str">
            <v xml:space="preserve">DEPARTAMENTO DE SUPERVISIÓN Y APROBACIÓN DE CRÉDITOS </v>
          </cell>
          <cell r="H97" t="str">
            <v>COORDINADOR DE APROBACIÓN DE CRÉDITOS</v>
          </cell>
          <cell r="I97" t="str">
            <v>EJECUTIVO</v>
          </cell>
          <cell r="J97" t="str">
            <v>3-B</v>
          </cell>
          <cell r="K97" t="str">
            <v>CENTRO 1</v>
          </cell>
        </row>
        <row r="98">
          <cell r="A98">
            <v>40025294</v>
          </cell>
          <cell r="B98" t="str">
            <v>COLABORADOR</v>
          </cell>
          <cell r="C98" t="str">
            <v xml:space="preserve"> ELIANA GRACIELA</v>
          </cell>
          <cell r="D98" t="str">
            <v>HUAMAN ROJAS</v>
          </cell>
          <cell r="E98" t="str">
            <v>EGHR@cajatrujillo.com.pe</v>
          </cell>
          <cell r="F98" t="str">
            <v>AGENCIA REAL PLAZA</v>
          </cell>
          <cell r="G98" t="str">
            <v xml:space="preserve">DEPARTAMENTO DE SUPERVISIÓN Y APROBACIÓN DE CRÉDITOS </v>
          </cell>
          <cell r="H98" t="str">
            <v>COORDINADOR DE APROBACIÓN DE CRÉDITOS</v>
          </cell>
          <cell r="I98" t="str">
            <v>EJECUTIVO</v>
          </cell>
          <cell r="J98" t="str">
            <v>3-B</v>
          </cell>
          <cell r="K98" t="str">
            <v>CENTRO 2</v>
          </cell>
        </row>
        <row r="99">
          <cell r="A99">
            <v>40278664</v>
          </cell>
          <cell r="B99" t="str">
            <v>COLABORADOR</v>
          </cell>
          <cell r="C99" t="str">
            <v xml:space="preserve"> SANDRA ELIZABETH</v>
          </cell>
          <cell r="D99" t="str">
            <v>CASTILLO PASCUAL</v>
          </cell>
          <cell r="E99" t="str">
            <v>secp@cajatrujillo.com.pe</v>
          </cell>
          <cell r="F99" t="str">
            <v>SEDE INSTITUCIONAL</v>
          </cell>
          <cell r="G99" t="str">
            <v xml:space="preserve">DEPARTAMENTO DE SUPERVISIÓN Y APROBACIÓN DE CRÉDITOS </v>
          </cell>
          <cell r="H99" t="str">
            <v>COORDINADOR DE APROBACIÓN DE CRÉDITOS</v>
          </cell>
          <cell r="I99" t="str">
            <v>EJECUTIVO</v>
          </cell>
          <cell r="J99" t="str">
            <v>3-B</v>
          </cell>
          <cell r="K99" t="str">
            <v>CENTRO 2</v>
          </cell>
        </row>
        <row r="100">
          <cell r="A100">
            <v>41890421</v>
          </cell>
          <cell r="B100" t="str">
            <v>COLABORADOR</v>
          </cell>
          <cell r="C100" t="str">
            <v xml:space="preserve"> HAROLD</v>
          </cell>
          <cell r="D100" t="str">
            <v>SILVA SANTISTEBAN VELASQUEZ</v>
          </cell>
          <cell r="E100" t="str">
            <v>HSSV@cajatrujillo.com.pe</v>
          </cell>
          <cell r="F100" t="str">
            <v>AGENCIA ESPAÑA</v>
          </cell>
          <cell r="G100" t="str">
            <v xml:space="preserve">DEPARTAMENTO DE SUPERVISIÓN Y APROBACIÓN DE CRÉDITOS </v>
          </cell>
          <cell r="H100" t="str">
            <v>COORDINADOR DE APROBACIÓN DE CRÉDITOS</v>
          </cell>
          <cell r="I100" t="str">
            <v>EJECUTIVO</v>
          </cell>
          <cell r="J100" t="str">
            <v>3-B</v>
          </cell>
          <cell r="K100" t="str">
            <v>CENTRO 1</v>
          </cell>
        </row>
        <row r="101">
          <cell r="A101">
            <v>18164013</v>
          </cell>
          <cell r="B101" t="str">
            <v>COLABORADOR</v>
          </cell>
          <cell r="C101" t="str">
            <v xml:space="preserve"> ROSARIO DEL PILAR</v>
          </cell>
          <cell r="D101" t="str">
            <v>GUTIERREZ TRUJILLO</v>
          </cell>
          <cell r="E101" t="str">
            <v>RPGT@cajatrujillo.com.pe</v>
          </cell>
          <cell r="F101" t="str">
            <v>AGENCIA LA ESPERANZA</v>
          </cell>
          <cell r="G101" t="str">
            <v xml:space="preserve">DEPARTAMENTO DE SUPERVISIÓN Y APROBACIÓN DE CRÉDITOS </v>
          </cell>
          <cell r="H101" t="str">
            <v>COORDINADOR DE APROBACIÓN DE CRÉDITOS</v>
          </cell>
          <cell r="I101" t="str">
            <v>EJECUTIVO</v>
          </cell>
          <cell r="J101" t="str">
            <v>3-B</v>
          </cell>
          <cell r="K101" t="str">
            <v>CENTRO 2</v>
          </cell>
        </row>
        <row r="102">
          <cell r="A102">
            <v>42569786</v>
          </cell>
          <cell r="B102" t="str">
            <v>COLABORADOR</v>
          </cell>
          <cell r="C102" t="str">
            <v xml:space="preserve"> WILMAN OMAR</v>
          </cell>
          <cell r="D102" t="str">
            <v>SERRANO VEJARANO</v>
          </cell>
          <cell r="E102" t="str">
            <v>WOSV@cajatrujillo.com.pe</v>
          </cell>
          <cell r="F102" t="str">
            <v>AGENCIA ZONA FRANCA</v>
          </cell>
          <cell r="G102" t="str">
            <v xml:space="preserve">DEPARTAMENTO DE SUPERVISIÓN Y APROBACIÓN DE CRÉDITOS </v>
          </cell>
          <cell r="H102" t="str">
            <v>COORDINADOR DE APROBACIÓN DE CRÉDITOS</v>
          </cell>
          <cell r="I102" t="str">
            <v>EJECUTIVO</v>
          </cell>
          <cell r="J102" t="str">
            <v>3-B</v>
          </cell>
          <cell r="K102" t="str">
            <v>CENTRO 1</v>
          </cell>
        </row>
        <row r="103">
          <cell r="A103">
            <v>41097717</v>
          </cell>
          <cell r="B103" t="str">
            <v>COLABORADOR</v>
          </cell>
          <cell r="C103" t="str">
            <v xml:space="preserve"> KATTYA ELIZABETH</v>
          </cell>
          <cell r="D103" t="str">
            <v>PEREZ VALERA</v>
          </cell>
          <cell r="E103" t="str">
            <v>KKPV@cajatrujillo.com.pe</v>
          </cell>
          <cell r="F103" t="str">
            <v>AGENCIA CHEPEN</v>
          </cell>
          <cell r="G103" t="str">
            <v xml:space="preserve">DEPARTAMENTO DE SUPERVISIÓN Y APROBACIÓN DE CRÉDITOS </v>
          </cell>
          <cell r="H103" t="str">
            <v>COORDINADOR DE APROBACIÓN DE CRÉDITOS</v>
          </cell>
          <cell r="I103" t="str">
            <v>EJECUTIVO</v>
          </cell>
          <cell r="J103" t="str">
            <v>3-B</v>
          </cell>
          <cell r="K103" t="str">
            <v>CENTRO2</v>
          </cell>
        </row>
        <row r="104">
          <cell r="A104">
            <v>42349101</v>
          </cell>
          <cell r="B104" t="str">
            <v>COLABORADOR</v>
          </cell>
          <cell r="C104" t="str">
            <v xml:space="preserve"> ORLANDO</v>
          </cell>
          <cell r="D104" t="str">
            <v>ESPINOZA CHOMBO</v>
          </cell>
          <cell r="E104" t="str">
            <v>OOEC@cajatrujillo.com.pe</v>
          </cell>
          <cell r="F104" t="str">
            <v>AGENCIA LOS OLIVOS</v>
          </cell>
          <cell r="G104" t="str">
            <v xml:space="preserve">DEPARTAMENTO DE SUPERVISIÓN Y APROBACIÓN DE CRÉDITOS </v>
          </cell>
          <cell r="H104" t="str">
            <v>COORDINADOR DE APROBACIÓN DE CRÉDITOS</v>
          </cell>
          <cell r="I104" t="str">
            <v>EJECUTIVO</v>
          </cell>
          <cell r="J104" t="str">
            <v>3-B</v>
          </cell>
          <cell r="K104" t="str">
            <v>SUR 1</v>
          </cell>
        </row>
        <row r="105">
          <cell r="A105">
            <v>10132637</v>
          </cell>
          <cell r="B105" t="str">
            <v>COLABORADOR</v>
          </cell>
          <cell r="C105" t="str">
            <v xml:space="preserve"> ROY FREDDY</v>
          </cell>
          <cell r="D105" t="str">
            <v>ASCARRUZ AVILA</v>
          </cell>
          <cell r="E105" t="str">
            <v>RFAA@cajatrujillo.com.pe</v>
          </cell>
          <cell r="F105" t="str">
            <v>AGENCIA CENTRO LIMA</v>
          </cell>
          <cell r="G105" t="str">
            <v xml:space="preserve">DEPARTAMENTO DE SUPERVISIÓN Y APROBACIÓN DE CRÉDITOS </v>
          </cell>
          <cell r="H105" t="str">
            <v>COORDINADOR DE APROBACIÓN DE CRÉDITOS</v>
          </cell>
          <cell r="I105" t="str">
            <v>EJECUTIVO</v>
          </cell>
          <cell r="J105" t="str">
            <v>3-B</v>
          </cell>
          <cell r="K105" t="str">
            <v>SUR 1</v>
          </cell>
        </row>
        <row r="106">
          <cell r="A106">
            <v>43587517</v>
          </cell>
          <cell r="B106" t="str">
            <v>COLABORADOR</v>
          </cell>
          <cell r="C106" t="str">
            <v xml:space="preserve"> ROLANDO JUBER</v>
          </cell>
          <cell r="D106" t="str">
            <v>HERMOSILLA BARRAZA</v>
          </cell>
          <cell r="E106" t="str">
            <v>RJHB@cajatrujillo.com.pe</v>
          </cell>
          <cell r="F106" t="str">
            <v>AG SAN JUAN LURIGANCHO</v>
          </cell>
          <cell r="G106" t="str">
            <v xml:space="preserve">DEPARTAMENTO DE SUPERVISIÓN Y APROBACIÓN DE CRÉDITOS </v>
          </cell>
          <cell r="H106" t="str">
            <v>COORDINADOR DE APROBACIÓN DE CRÉDITOS</v>
          </cell>
          <cell r="I106" t="str">
            <v>EJECUTIVO</v>
          </cell>
          <cell r="J106" t="str">
            <v>3-B</v>
          </cell>
          <cell r="K106" t="str">
            <v>SUR 1</v>
          </cell>
        </row>
        <row r="107">
          <cell r="A107">
            <v>10196278</v>
          </cell>
          <cell r="B107" t="str">
            <v>COLABORADOR</v>
          </cell>
          <cell r="C107" t="str">
            <v xml:space="preserve"> JULIO CESAR</v>
          </cell>
          <cell r="D107" t="str">
            <v>CUENCA COLCHADO</v>
          </cell>
          <cell r="E107" t="str">
            <v>JBCC@cajatrujillo.com.pe</v>
          </cell>
          <cell r="F107" t="str">
            <v>AGENCIA LOS OLIVOS</v>
          </cell>
          <cell r="G107" t="str">
            <v xml:space="preserve">DEPARTAMENTO DE SUPERVISIÓN Y APROBACIÓN DE CRÉDITOS </v>
          </cell>
          <cell r="H107" t="str">
            <v>COORDINADOR DE APROBACIÓN DE CRÉDITOS</v>
          </cell>
          <cell r="I107" t="str">
            <v>EJECUTIVO</v>
          </cell>
          <cell r="J107" t="str">
            <v>3-B</v>
          </cell>
          <cell r="K107" t="str">
            <v>SUR 1</v>
          </cell>
        </row>
        <row r="108">
          <cell r="A108">
            <v>40122607</v>
          </cell>
          <cell r="B108" t="str">
            <v>COLABORADOR</v>
          </cell>
          <cell r="C108" t="str">
            <v xml:space="preserve"> MARCO ANTONIO</v>
          </cell>
          <cell r="D108" t="str">
            <v>SAMANIEGO RAQUI</v>
          </cell>
          <cell r="E108" t="str">
            <v>masr@cajatrujillo.com.pe</v>
          </cell>
          <cell r="F108" t="str">
            <v>AGENCIA COMAS</v>
          </cell>
          <cell r="G108" t="str">
            <v xml:space="preserve">DEPARTAMENTO DE SUPERVISIÓN Y APROBACIÓN DE CRÉDITOS </v>
          </cell>
          <cell r="H108" t="str">
            <v>COORDINADOR DE APROBACIÓN DE CRÉDITOS</v>
          </cell>
          <cell r="I108" t="str">
            <v>EJECUTIVO</v>
          </cell>
          <cell r="J108" t="str">
            <v>3-B</v>
          </cell>
          <cell r="K108" t="str">
            <v>SUR 1</v>
          </cell>
        </row>
        <row r="109">
          <cell r="A109">
            <v>18210041</v>
          </cell>
          <cell r="B109" t="str">
            <v>COLABORADOR</v>
          </cell>
          <cell r="C109" t="str">
            <v xml:space="preserve"> MONICA PAOLA</v>
          </cell>
          <cell r="D109" t="str">
            <v>DIAZ VERGARA</v>
          </cell>
          <cell r="E109" t="str">
            <v>mpdv@cajatrujillo.com.pe</v>
          </cell>
          <cell r="F109" t="str">
            <v>AGENCIA ZONA FRANCA</v>
          </cell>
          <cell r="G109" t="str">
            <v xml:space="preserve">DEPARTAMENTO DE SUPERVISIÓN Y APROBACIÓN DE CRÉDITOS </v>
          </cell>
          <cell r="H109" t="str">
            <v>COORDINADOR DE APROBACIÓN DE CRÉDITOS</v>
          </cell>
          <cell r="I109" t="str">
            <v>EJECUTIVO</v>
          </cell>
          <cell r="J109" t="str">
            <v>3-B</v>
          </cell>
          <cell r="K109" t="str">
            <v>CENTRO 1</v>
          </cell>
        </row>
        <row r="110">
          <cell r="A110">
            <v>18180846</v>
          </cell>
          <cell r="B110" t="str">
            <v>COLABORADOR</v>
          </cell>
          <cell r="C110" t="str">
            <v xml:space="preserve"> FANNY ERCILA</v>
          </cell>
          <cell r="D110" t="str">
            <v>MAUROLAGOITIA GARCIA</v>
          </cell>
          <cell r="E110" t="str">
            <v>femg@cajatrujillo.com.pe</v>
          </cell>
          <cell r="F110" t="str">
            <v>AGENCIA ESPAÑA</v>
          </cell>
          <cell r="G110" t="str">
            <v xml:space="preserve">DEPARTAMENTO DE SUPERVISIÓN Y APROBACIÓN DE CRÉDITOS </v>
          </cell>
          <cell r="H110" t="str">
            <v>COORDINADOR DE APROBACIÓN DE CRÉDITOS</v>
          </cell>
          <cell r="I110" t="str">
            <v>EJECUTIVO</v>
          </cell>
          <cell r="J110" t="str">
            <v>3-B</v>
          </cell>
          <cell r="K110" t="str">
            <v>CENTRO 1</v>
          </cell>
        </row>
        <row r="111">
          <cell r="A111">
            <v>18210317</v>
          </cell>
          <cell r="B111" t="str">
            <v>COLABORADOR</v>
          </cell>
          <cell r="C111" t="str">
            <v xml:space="preserve"> RICARDO FRANCISCO WILFREDO</v>
          </cell>
          <cell r="D111" t="str">
            <v>ALBUJAR ALBAN</v>
          </cell>
          <cell r="E111" t="str">
            <v>rwaa@cajatrujillo.com.pe</v>
          </cell>
          <cell r="F111" t="str">
            <v>AGENCIA ZONA FRANCA</v>
          </cell>
          <cell r="G111" t="str">
            <v xml:space="preserve">DEPARTAMENTO DE SUPERVISIÓN Y APROBACIÓN DE CRÉDITOS </v>
          </cell>
          <cell r="H111" t="str">
            <v>COORDINADOR DE APROBACIÓN DE CRÉDITOS</v>
          </cell>
          <cell r="I111" t="str">
            <v>EJECUTIVO</v>
          </cell>
          <cell r="J111" t="str">
            <v>3-B</v>
          </cell>
          <cell r="K111" t="str">
            <v>CENTRO 1</v>
          </cell>
        </row>
        <row r="112">
          <cell r="A112">
            <v>42842684</v>
          </cell>
          <cell r="B112" t="str">
            <v>COLABORADOR</v>
          </cell>
          <cell r="C112" t="str">
            <v xml:space="preserve"> JUNIOR ZICO</v>
          </cell>
          <cell r="D112" t="str">
            <v>TERRY CARRION</v>
          </cell>
          <cell r="E112" t="str">
            <v>JZTC@cajatrujillo.com.pe</v>
          </cell>
          <cell r="F112" t="str">
            <v>AGENCIA ESPAÑA</v>
          </cell>
          <cell r="G112" t="str">
            <v xml:space="preserve">DEPARTAMENTO DE SUPERVISIÓN Y APROBACIÓN DE CRÉDITOS </v>
          </cell>
          <cell r="H112" t="str">
            <v>COORDINADOR DE APROBACIÓN DE CRÉDITOS</v>
          </cell>
          <cell r="I112" t="str">
            <v>EJECUTIVO</v>
          </cell>
          <cell r="J112" t="str">
            <v>3-B</v>
          </cell>
          <cell r="K112" t="str">
            <v>CENTRO 1</v>
          </cell>
        </row>
        <row r="113">
          <cell r="A113">
            <v>40469455</v>
          </cell>
          <cell r="B113" t="str">
            <v>COLABORADOR</v>
          </cell>
          <cell r="C113" t="str">
            <v xml:space="preserve"> PABLO EMILIO</v>
          </cell>
          <cell r="D113" t="str">
            <v>POLO RUIZ</v>
          </cell>
          <cell r="E113" t="str">
            <v>PEPR@cajatrujillo.com.pe</v>
          </cell>
          <cell r="F113" t="str">
            <v>OF STGO DE CHUCO</v>
          </cell>
          <cell r="G113" t="str">
            <v xml:space="preserve">DEPARTAMENTO DE SUPERVISIÓN Y APROBACIÓN DE CRÉDITOS </v>
          </cell>
          <cell r="H113" t="str">
            <v>COORDINADOR DE APROBACIÓN DE CRÉDITOS</v>
          </cell>
          <cell r="I113" t="str">
            <v>EJECUTIVO</v>
          </cell>
          <cell r="J113" t="str">
            <v>3-B</v>
          </cell>
          <cell r="K113" t="str">
            <v>CENTRO 1</v>
          </cell>
        </row>
        <row r="114">
          <cell r="A114">
            <v>46548618</v>
          </cell>
          <cell r="B114" t="str">
            <v>COLABORADOR</v>
          </cell>
          <cell r="C114" t="str">
            <v xml:space="preserve"> YEGNER JHON</v>
          </cell>
          <cell r="D114" t="str">
            <v>CASTILLO CRUZADO</v>
          </cell>
          <cell r="E114" t="str">
            <v>YJCC@cajatrujillo.com.pe</v>
          </cell>
          <cell r="F114" t="str">
            <v>AG TAYABAMBA</v>
          </cell>
          <cell r="G114" t="str">
            <v xml:space="preserve">DEPARTAMENTO DE SUPERVISIÓN Y APROBACIÓN DE CRÉDITOS </v>
          </cell>
          <cell r="H114" t="str">
            <v>COORDINADOR DE APROBACIÓN DE CRÉDITOS</v>
          </cell>
          <cell r="I114" t="str">
            <v>EJECUTIVO</v>
          </cell>
          <cell r="J114" t="str">
            <v>3-B</v>
          </cell>
          <cell r="K114" t="str">
            <v>CENTRO 1</v>
          </cell>
        </row>
        <row r="115">
          <cell r="A115">
            <v>40322666</v>
          </cell>
          <cell r="B115" t="str">
            <v>COLABORADOR</v>
          </cell>
          <cell r="C115" t="str">
            <v xml:space="preserve"> ROGER JOEL</v>
          </cell>
          <cell r="D115" t="str">
            <v>HUAMAN LUIS</v>
          </cell>
          <cell r="E115" t="str">
            <v>rjhl@cajatrujillo.com.pe</v>
          </cell>
          <cell r="F115" t="str">
            <v>AGENCIA ESPAÑA</v>
          </cell>
          <cell r="G115" t="str">
            <v xml:space="preserve">DEPARTAMENTO DE SUPERVISIÓN Y APROBACIÓN DE CRÉDITOS </v>
          </cell>
          <cell r="H115" t="str">
            <v>COORDINADOR DE APROBACIÓN DE CRÉDITOS</v>
          </cell>
          <cell r="I115" t="str">
            <v>EJECUTIVO</v>
          </cell>
          <cell r="J115" t="str">
            <v>3-B</v>
          </cell>
          <cell r="K115" t="str">
            <v>CENTRO 1</v>
          </cell>
        </row>
        <row r="116">
          <cell r="A116">
            <v>42439018</v>
          </cell>
          <cell r="B116" t="str">
            <v>COLABORADOR</v>
          </cell>
          <cell r="C116" t="str">
            <v xml:space="preserve"> PIERY EDITH</v>
          </cell>
          <cell r="D116" t="str">
            <v>MUÑOZ DIAZ</v>
          </cell>
          <cell r="E116" t="str">
            <v>PEMD@cajatrujillo.com.pe</v>
          </cell>
          <cell r="F116" t="str">
            <v>OF STGO DE CHUCO</v>
          </cell>
          <cell r="G116" t="str">
            <v xml:space="preserve">DEPARTAMENTO DE SUPERVISIÓN Y APROBACIÓN DE CRÉDITOS </v>
          </cell>
          <cell r="H116" t="str">
            <v>COORDINADOR DE APROBACIÓN DE CRÉDITOS</v>
          </cell>
          <cell r="I116" t="str">
            <v>EJECUTIVO</v>
          </cell>
          <cell r="J116" t="str">
            <v>3-B</v>
          </cell>
          <cell r="K116" t="str">
            <v>CENTRO 1</v>
          </cell>
        </row>
        <row r="117">
          <cell r="A117">
            <v>42442506</v>
          </cell>
          <cell r="B117" t="str">
            <v>COLABORADOR</v>
          </cell>
          <cell r="C117" t="str">
            <v xml:space="preserve"> DIANA</v>
          </cell>
          <cell r="D117" t="str">
            <v>ALVARADO CHACON</v>
          </cell>
          <cell r="E117" t="str">
            <v>DIAC@cajatrujillo.com.pe</v>
          </cell>
          <cell r="F117" t="str">
            <v>OFIC.ESPECIAL OTUZCO</v>
          </cell>
          <cell r="G117" t="str">
            <v xml:space="preserve">DEPARTAMENTO DE SUPERVISIÓN Y APROBACIÓN DE CRÉDITOS </v>
          </cell>
          <cell r="H117" t="str">
            <v>COORDINADOR DE APROBACIÓN DE CRÉDITOS</v>
          </cell>
          <cell r="I117" t="str">
            <v>EJECUTIVO</v>
          </cell>
          <cell r="J117" t="str">
            <v>3-B</v>
          </cell>
          <cell r="K117" t="str">
            <v>CENTRO 1</v>
          </cell>
        </row>
        <row r="118">
          <cell r="A118">
            <v>42541163</v>
          </cell>
          <cell r="B118" t="str">
            <v>COLABORADOR</v>
          </cell>
          <cell r="C118" t="str">
            <v xml:space="preserve"> JUAN ORLANDO</v>
          </cell>
          <cell r="D118" t="str">
            <v>OLOYA LAIZA</v>
          </cell>
          <cell r="E118" t="str">
            <v>JOOL@cajatrujillo.com.pe</v>
          </cell>
          <cell r="F118" t="str">
            <v>AGENCIA HUAMACHUCO</v>
          </cell>
          <cell r="G118" t="str">
            <v xml:space="preserve">DEPARTAMENTO DE SUPERVISIÓN Y APROBACIÓN DE CRÉDITOS </v>
          </cell>
          <cell r="H118" t="str">
            <v>COORDINADOR DE APROBACIÓN DE CRÉDITOS</v>
          </cell>
          <cell r="I118" t="str">
            <v>EJECUTIVO</v>
          </cell>
          <cell r="J118" t="str">
            <v>3-B</v>
          </cell>
          <cell r="K118" t="str">
            <v>CENTRO 1</v>
          </cell>
        </row>
        <row r="119">
          <cell r="A119">
            <v>40662141</v>
          </cell>
          <cell r="B119" t="str">
            <v>COLABORADOR</v>
          </cell>
          <cell r="C119" t="str">
            <v xml:space="preserve"> CESAR ORLANDO</v>
          </cell>
          <cell r="D119" t="str">
            <v>GOMEZ ESCOBEDO</v>
          </cell>
          <cell r="E119" t="str">
            <v>COGE@cajatrujillo.com.pe</v>
          </cell>
          <cell r="F119" t="str">
            <v>AGENCIA EL PORVENIR</v>
          </cell>
          <cell r="G119" t="str">
            <v xml:space="preserve">DEPARTAMENTO DE SUPERVISIÓN Y APROBACIÓN DE CRÉDITOS </v>
          </cell>
          <cell r="H119" t="str">
            <v>COORDINADOR DE APROBACIÓN DE CRÉDITOS</v>
          </cell>
          <cell r="I119" t="str">
            <v>EJECUTIVO</v>
          </cell>
          <cell r="J119" t="str">
            <v>3-B</v>
          </cell>
          <cell r="K119" t="str">
            <v>CENTRO 1</v>
          </cell>
        </row>
        <row r="120">
          <cell r="A120">
            <v>42320550</v>
          </cell>
          <cell r="B120" t="str">
            <v>COLABORADOR</v>
          </cell>
          <cell r="C120" t="str">
            <v xml:space="preserve"> CARMEN DINA</v>
          </cell>
          <cell r="D120" t="str">
            <v>AGUILAR YANAC</v>
          </cell>
          <cell r="E120" t="str">
            <v>CDAY@cajatrujillo.com.pe</v>
          </cell>
          <cell r="F120" t="str">
            <v>AGENCIA CARAZ</v>
          </cell>
          <cell r="G120" t="str">
            <v xml:space="preserve">DEPARTAMENTO DE SUPERVISIÓN Y APROBACIÓN DE CRÉDITOS </v>
          </cell>
          <cell r="H120" t="str">
            <v>COORDINADOR DE APROBACIÓN DE CRÉDITOS</v>
          </cell>
          <cell r="I120" t="str">
            <v>EJECUTIVO</v>
          </cell>
          <cell r="J120" t="str">
            <v>3-B</v>
          </cell>
          <cell r="K120" t="str">
            <v>SUR 3</v>
          </cell>
        </row>
        <row r="121">
          <cell r="A121">
            <v>42306849</v>
          </cell>
          <cell r="B121" t="str">
            <v>COLABORADOR</v>
          </cell>
          <cell r="C121" t="str">
            <v xml:space="preserve"> ELVIS EDGARDO</v>
          </cell>
          <cell r="D121" t="str">
            <v>CASTILLO YGLESIAS</v>
          </cell>
          <cell r="E121" t="str">
            <v>EECY@cajatrujillo.com.pe</v>
          </cell>
          <cell r="F121" t="str">
            <v>AGENCIA CHIMBOTE</v>
          </cell>
          <cell r="G121" t="str">
            <v xml:space="preserve">DEPARTAMENTO DE SUPERVISIÓN Y APROBACIÓN DE CRÉDITOS </v>
          </cell>
          <cell r="H121" t="str">
            <v>COORDINADOR DE APROBACIÓN DE CRÉDITOS</v>
          </cell>
          <cell r="I121" t="str">
            <v>EJECUTIVO</v>
          </cell>
          <cell r="J121" t="str">
            <v>3-B</v>
          </cell>
          <cell r="K121" t="str">
            <v>SUR 3</v>
          </cell>
        </row>
        <row r="122">
          <cell r="A122">
            <v>42896537</v>
          </cell>
          <cell r="B122" t="str">
            <v>COLABORADOR</v>
          </cell>
          <cell r="C122" t="str">
            <v xml:space="preserve"> GLADYS JANETH</v>
          </cell>
          <cell r="D122" t="str">
            <v>SANCHEZ VALVERDE</v>
          </cell>
          <cell r="E122" t="str">
            <v>GJSV@cajatrujillo.com.pe</v>
          </cell>
          <cell r="F122" t="str">
            <v>AGENCIA HUARI</v>
          </cell>
          <cell r="G122" t="str">
            <v xml:space="preserve">DEPARTAMENTO DE SUPERVISIÓN Y APROBACIÓN DE CRÉDITOS </v>
          </cell>
          <cell r="H122" t="str">
            <v>COORDINADOR DE APROBACIÓN DE CRÉDITOS</v>
          </cell>
          <cell r="I122" t="str">
            <v>EJECUTIVO</v>
          </cell>
          <cell r="J122" t="str">
            <v>3-B</v>
          </cell>
          <cell r="K122" t="str">
            <v>SUR 3</v>
          </cell>
        </row>
        <row r="123">
          <cell r="A123">
            <v>45918448</v>
          </cell>
          <cell r="B123" t="str">
            <v>COLABORADOR</v>
          </cell>
          <cell r="C123" t="str">
            <v xml:space="preserve"> SOFIA YNES</v>
          </cell>
          <cell r="D123" t="str">
            <v>SANTAMARIA FRUCTUOSO</v>
          </cell>
          <cell r="E123" t="str">
            <v>SYSF@cajatrujillo.com.pe</v>
          </cell>
          <cell r="F123" t="str">
            <v>OFIC.ESPECIAL CASMA</v>
          </cell>
          <cell r="G123" t="str">
            <v xml:space="preserve">DEPARTAMENTO DE SUPERVISIÓN Y APROBACIÓN DE CRÉDITOS </v>
          </cell>
          <cell r="H123" t="str">
            <v>COORDINADOR DE APROBACIÓN DE CRÉDITOS</v>
          </cell>
          <cell r="I123" t="str">
            <v>EJECUTIVO</v>
          </cell>
          <cell r="J123" t="str">
            <v>3-B</v>
          </cell>
          <cell r="K123" t="str">
            <v>SUR 3</v>
          </cell>
        </row>
        <row r="124">
          <cell r="A124">
            <v>44206257</v>
          </cell>
          <cell r="B124" t="str">
            <v>COLABORADOR</v>
          </cell>
          <cell r="C124" t="str">
            <v xml:space="preserve"> NICASIO CRISTIAN</v>
          </cell>
          <cell r="D124" t="str">
            <v>AGUILAR VILLAFANA</v>
          </cell>
          <cell r="E124" t="str">
            <v>NCAV@cajatrujillo.com.pe</v>
          </cell>
          <cell r="F124" t="str">
            <v>AGENCIA HUARAZ</v>
          </cell>
          <cell r="G124" t="str">
            <v xml:space="preserve">DEPARTAMENTO DE SUPERVISIÓN Y APROBACIÓN DE CRÉDITOS </v>
          </cell>
          <cell r="H124" t="str">
            <v>COORDINADOR DE APROBACIÓN DE CRÉDITOS</v>
          </cell>
          <cell r="I124" t="str">
            <v>EJECUTIVO</v>
          </cell>
          <cell r="J124" t="str">
            <v>3-B</v>
          </cell>
          <cell r="K124" t="str">
            <v>SUR 3</v>
          </cell>
        </row>
        <row r="125">
          <cell r="A125">
            <v>43985183</v>
          </cell>
          <cell r="B125" t="str">
            <v>COLABORADOR</v>
          </cell>
          <cell r="C125" t="str">
            <v xml:space="preserve"> ROBIN JONATHAN</v>
          </cell>
          <cell r="D125" t="str">
            <v>AMES CARBAJAL</v>
          </cell>
          <cell r="E125" t="str">
            <v>RJAC@cajatrujillo.com.pe</v>
          </cell>
          <cell r="F125" t="str">
            <v>AGENCIA BARRANCA</v>
          </cell>
          <cell r="G125" t="str">
            <v xml:space="preserve">DEPARTAMENTO DE SUPERVISIÓN Y APROBACIÓN DE CRÉDITOS </v>
          </cell>
          <cell r="H125" t="str">
            <v>COORDINADOR DE APROBACIÓN DE CRÉDITOS</v>
          </cell>
          <cell r="I125" t="str">
            <v>EJECUTIVO</v>
          </cell>
          <cell r="J125" t="str">
            <v>3-B</v>
          </cell>
          <cell r="K125" t="str">
            <v>SUR 3</v>
          </cell>
        </row>
        <row r="126">
          <cell r="A126">
            <v>42838166</v>
          </cell>
          <cell r="B126" t="str">
            <v>COLABORADOR</v>
          </cell>
          <cell r="C126" t="str">
            <v xml:space="preserve"> ROCIO MILAGROS</v>
          </cell>
          <cell r="D126" t="str">
            <v>SACO ARIAS</v>
          </cell>
          <cell r="E126" t="str">
            <v>RMSA@cajatrujillo.com.pe&gt;</v>
          </cell>
          <cell r="F126" t="str">
            <v>AGENCIA CHIMBOTE</v>
          </cell>
          <cell r="G126" t="str">
            <v xml:space="preserve">DEPARTAMENTO DE SUPERVISIÓN Y APROBACIÓN DE CRÉDITOS </v>
          </cell>
          <cell r="H126" t="str">
            <v>COORDINADOR DE APROBACIÓN DE CRÉDITOS</v>
          </cell>
          <cell r="I126" t="str">
            <v>EJECUTIVO</v>
          </cell>
          <cell r="J126" t="str">
            <v>3-B</v>
          </cell>
          <cell r="K126" t="str">
            <v>SUR 3</v>
          </cell>
        </row>
        <row r="127">
          <cell r="A127">
            <v>41568734</v>
          </cell>
          <cell r="B127" t="str">
            <v>COLABORADOR</v>
          </cell>
          <cell r="C127" t="str">
            <v xml:space="preserve"> DARWIN ALBERTO</v>
          </cell>
          <cell r="D127" t="str">
            <v>ULLOA BENITES</v>
          </cell>
          <cell r="E127" t="str">
            <v>DAUB@cajatrujillo.com.pe</v>
          </cell>
          <cell r="F127" t="str">
            <v>AGENCIA CHIMBOTE</v>
          </cell>
          <cell r="G127" t="str">
            <v xml:space="preserve">DEPARTAMENTO DE SUPERVISIÓN Y APROBACIÓN DE CRÉDITOS </v>
          </cell>
          <cell r="H127" t="str">
            <v>COORDINADOR DE APROBACIÓN DE CRÉDITOS AGRÍCOLAS</v>
          </cell>
          <cell r="I127" t="str">
            <v>EJECUTIVO</v>
          </cell>
          <cell r="J127" t="str">
            <v>3-B</v>
          </cell>
          <cell r="K127" t="str">
            <v>SUR 3</v>
          </cell>
        </row>
        <row r="128">
          <cell r="A128">
            <v>40358681</v>
          </cell>
          <cell r="B128" t="str">
            <v>COLABORADOR</v>
          </cell>
          <cell r="C128" t="str">
            <v xml:space="preserve"> ELEAZAR</v>
          </cell>
          <cell r="D128" t="str">
            <v>DIAZ TINEO</v>
          </cell>
          <cell r="E128" t="str">
            <v>EEDT@cajatrujillo.com.pe</v>
          </cell>
          <cell r="F128" t="str">
            <v>AGENCIA SAN IGNACIO</v>
          </cell>
          <cell r="G128" t="str">
            <v xml:space="preserve">DEPARTAMENTO DE SUPERVISIÓN Y APROBACIÓN DE CRÉDITOS </v>
          </cell>
          <cell r="H128" t="str">
            <v>COORDINADOR DE APROBACIÓN DE CRÉDITOS</v>
          </cell>
          <cell r="I128" t="str">
            <v>EJECUTIVO</v>
          </cell>
          <cell r="J128" t="str">
            <v>3-B</v>
          </cell>
          <cell r="K128" t="str">
            <v>NORTE 1</v>
          </cell>
        </row>
        <row r="129">
          <cell r="A129">
            <v>40483335</v>
          </cell>
          <cell r="B129" t="str">
            <v>COLABORADOR</v>
          </cell>
          <cell r="C129" t="str">
            <v xml:space="preserve"> CARMEN IDELSA</v>
          </cell>
          <cell r="D129" t="str">
            <v>JULCA AGUILAR</v>
          </cell>
          <cell r="E129" t="str">
            <v>cija@cajatrujillo.com.pe</v>
          </cell>
          <cell r="F129" t="str">
            <v>AGENCIA CAJABAMBA</v>
          </cell>
          <cell r="G129" t="str">
            <v xml:space="preserve">DEPARTAMENTO DE SUPERVISIÓN Y APROBACIÓN DE CRÉDITOS </v>
          </cell>
          <cell r="H129" t="str">
            <v>COORDINADOR DE APROBACIÓN DE CRÉDITOS</v>
          </cell>
          <cell r="I129" t="str">
            <v>EJECUTIVO</v>
          </cell>
          <cell r="J129" t="str">
            <v>3-B</v>
          </cell>
          <cell r="K129" t="str">
            <v>NORTE 1</v>
          </cell>
        </row>
        <row r="130">
          <cell r="A130">
            <v>43174955</v>
          </cell>
          <cell r="B130" t="str">
            <v>COLABORADOR</v>
          </cell>
          <cell r="C130" t="str">
            <v xml:space="preserve"> TAYLOR IVAN</v>
          </cell>
          <cell r="D130" t="str">
            <v>CORREA DELGADO</v>
          </cell>
          <cell r="E130" t="str">
            <v>TICD@cajatrujillo.com.pe</v>
          </cell>
          <cell r="F130" t="str">
            <v xml:space="preserve">AGENCIA CAJAMARCA </v>
          </cell>
          <cell r="G130" t="str">
            <v xml:space="preserve">DEPARTAMENTO DE SUPERVISIÓN Y APROBACIÓN DE CRÉDITOS </v>
          </cell>
          <cell r="H130" t="str">
            <v>COORDINADOR DE APROBACIÓN DE CRÉDITOS</v>
          </cell>
          <cell r="I130" t="str">
            <v>EJECUTIVO</v>
          </cell>
          <cell r="J130" t="str">
            <v>3-B</v>
          </cell>
          <cell r="K130" t="str">
            <v>NORTE 1</v>
          </cell>
        </row>
        <row r="131">
          <cell r="A131">
            <v>42738149</v>
          </cell>
          <cell r="B131" t="str">
            <v>COLABORADOR</v>
          </cell>
          <cell r="C131" t="str">
            <v xml:space="preserve"> BRYAN PATRICK</v>
          </cell>
          <cell r="D131" t="str">
            <v>CABRERA MALPICA</v>
          </cell>
          <cell r="E131" t="str">
            <v>BPCM@cajatrujillo.com.pe</v>
          </cell>
          <cell r="F131" t="str">
            <v>AGENCIA CAJAMARCA</v>
          </cell>
          <cell r="G131" t="str">
            <v xml:space="preserve">DEPARTAMENTO DE SUPERVISIÓN Y APROBACIÓN DE CRÉDITOS </v>
          </cell>
          <cell r="H131" t="str">
            <v>COORDINADOR DE APROBACIÓN DE CRÉDITOS</v>
          </cell>
          <cell r="I131" t="str">
            <v>EJECUTIVO</v>
          </cell>
          <cell r="J131" t="str">
            <v>3-B</v>
          </cell>
          <cell r="K131" t="str">
            <v>NORTE 1</v>
          </cell>
        </row>
        <row r="132">
          <cell r="A132">
            <v>41731769</v>
          </cell>
          <cell r="B132" t="str">
            <v>COLABORADOR</v>
          </cell>
          <cell r="C132" t="str">
            <v xml:space="preserve"> OSCAR</v>
          </cell>
          <cell r="D132" t="str">
            <v>AREVALO FERNANDEZ</v>
          </cell>
          <cell r="E132" t="str">
            <v>OSAF@cajatrujillo.com.pe</v>
          </cell>
          <cell r="F132" t="str">
            <v>AGENCIA JAEN</v>
          </cell>
          <cell r="G132" t="str">
            <v xml:space="preserve">DEPARTAMENTO DE SUPERVISIÓN Y APROBACIÓN DE CRÉDITOS </v>
          </cell>
          <cell r="H132" t="str">
            <v>COORDINADOR DE APROBACIÓN DE CRÉDITOS AGRÍCOLAS</v>
          </cell>
          <cell r="I132" t="str">
            <v>EJECUTIVO</v>
          </cell>
          <cell r="J132" t="str">
            <v>3-B</v>
          </cell>
          <cell r="K132" t="str">
            <v>NORTE 1</v>
          </cell>
        </row>
        <row r="133">
          <cell r="A133">
            <v>43799828</v>
          </cell>
          <cell r="B133" t="str">
            <v>COLABORADOR</v>
          </cell>
          <cell r="C133" t="str">
            <v xml:space="preserve"> SADID MILAGROS</v>
          </cell>
          <cell r="D133" t="str">
            <v>VIGIL VASQUEZ</v>
          </cell>
          <cell r="E133" t="str">
            <v>SMVV@cajatrujillo.com.pe</v>
          </cell>
          <cell r="F133" t="str">
            <v>AGENCIA CHOTA</v>
          </cell>
          <cell r="G133" t="str">
            <v xml:space="preserve">DEPARTAMENTO DE SUPERVISIÓN Y APROBACIÓN DE CRÉDITOS </v>
          </cell>
          <cell r="H133" t="str">
            <v>COORDINADOR DE APROBACIÓN DE CRÉDITOS</v>
          </cell>
          <cell r="I133" t="str">
            <v>EJECUTIVO</v>
          </cell>
          <cell r="J133" t="str">
            <v>3-B</v>
          </cell>
          <cell r="K133" t="str">
            <v>NORTE 1</v>
          </cell>
        </row>
        <row r="134">
          <cell r="A134">
            <v>72494694</v>
          </cell>
          <cell r="B134" t="str">
            <v>COLABORADOR</v>
          </cell>
          <cell r="C134" t="str">
            <v xml:space="preserve"> KARIN LISBETH</v>
          </cell>
          <cell r="D134" t="str">
            <v>PACHECO ROJAS</v>
          </cell>
          <cell r="E134" t="str">
            <v>KLPR@cajatrujillo.com.pe</v>
          </cell>
          <cell r="F134" t="str">
            <v>AGENCIA SAN IGNACIO</v>
          </cell>
          <cell r="G134" t="str">
            <v xml:space="preserve">DEPARTAMENTO DE SUPERVISIÓN Y APROBACIÓN DE CRÉDITOS </v>
          </cell>
          <cell r="H134" t="str">
            <v>COORDINADOR DE APROBACIÓN DE CRÉDITOS</v>
          </cell>
          <cell r="I134" t="str">
            <v>EJECUTIVO</v>
          </cell>
          <cell r="J134" t="str">
            <v>3-B</v>
          </cell>
          <cell r="K134" t="str">
            <v>NORTE 1</v>
          </cell>
        </row>
        <row r="135">
          <cell r="A135">
            <v>42897679</v>
          </cell>
          <cell r="B135" t="str">
            <v>COLABORADOR</v>
          </cell>
          <cell r="C135" t="str">
            <v xml:space="preserve"> JOSE LEANDRO</v>
          </cell>
          <cell r="D135" t="str">
            <v>SANCHEZ SANCHEZ</v>
          </cell>
          <cell r="E135" t="str">
            <v>JLSS@cajatrujillo.com.pe</v>
          </cell>
          <cell r="F135" t="str">
            <v>AGENCIA BAMBAMARCA</v>
          </cell>
          <cell r="G135" t="str">
            <v xml:space="preserve">DEPARTAMENTO DE SUPERVISIÓN Y APROBACIÓN DE CRÉDITOS </v>
          </cell>
          <cell r="H135" t="str">
            <v>COORDINADOR DE APROBACIÓN DE CRÉDITOS</v>
          </cell>
          <cell r="I135" t="str">
            <v>EJECUTIVO</v>
          </cell>
          <cell r="J135" t="str">
            <v>3-B</v>
          </cell>
          <cell r="K135" t="str">
            <v>NORTE 1</v>
          </cell>
        </row>
        <row r="136">
          <cell r="A136">
            <v>41756751</v>
          </cell>
          <cell r="B136" t="str">
            <v>COLABORADOR</v>
          </cell>
          <cell r="C136" t="str">
            <v xml:space="preserve"> JUAN CESAR</v>
          </cell>
          <cell r="D136" t="str">
            <v>CABANILLAS HERNANDEZ</v>
          </cell>
          <cell r="E136" t="str">
            <v>JCCH@cajatrujillo.com.pe</v>
          </cell>
          <cell r="F136" t="str">
            <v>AGENCIA SABOGAL</v>
          </cell>
          <cell r="G136" t="str">
            <v xml:space="preserve">DEPARTAMENTO DE SUPERVISIÓN Y APROBACIÓN DE CRÉDITOS </v>
          </cell>
          <cell r="H136" t="str">
            <v>COORDINADOR DE APROBACIÓN DE CRÉDITOS</v>
          </cell>
          <cell r="I136" t="str">
            <v>EJECUTIVO</v>
          </cell>
          <cell r="J136" t="str">
            <v>3-B</v>
          </cell>
          <cell r="K136" t="str">
            <v>NORTE 1</v>
          </cell>
        </row>
        <row r="137">
          <cell r="A137">
            <v>44750923</v>
          </cell>
          <cell r="B137" t="str">
            <v>COLABORADOR</v>
          </cell>
          <cell r="C137" t="str">
            <v xml:space="preserve"> MARCO ANTONIO</v>
          </cell>
          <cell r="D137" t="str">
            <v>HERNANDEZ VILELA</v>
          </cell>
          <cell r="E137" t="str">
            <v>MAHV@cajatrujillo.com.pe</v>
          </cell>
          <cell r="F137" t="str">
            <v>AGENCIA CAJAMARCA</v>
          </cell>
          <cell r="G137" t="str">
            <v xml:space="preserve">DEPARTAMENTO DE SUPERVISIÓN Y APROBACIÓN DE CRÉDITOS </v>
          </cell>
          <cell r="H137" t="str">
            <v>COORDINADOR DE APROBACIÓN DE CRÉDITOS</v>
          </cell>
          <cell r="I137" t="str">
            <v>EJECUTIVO</v>
          </cell>
          <cell r="J137" t="str">
            <v>3-B</v>
          </cell>
          <cell r="K137" t="str">
            <v>NORTE 1</v>
          </cell>
        </row>
        <row r="138">
          <cell r="A138">
            <v>42418496</v>
          </cell>
          <cell r="B138" t="str">
            <v>COLABORADOR</v>
          </cell>
          <cell r="C138" t="str">
            <v xml:space="preserve"> MARLON MARINO</v>
          </cell>
          <cell r="D138" t="str">
            <v>VIDAURRE PEDREROS</v>
          </cell>
          <cell r="E138" t="str">
            <v>MMVP@cajatrujillo.com.pe</v>
          </cell>
          <cell r="F138" t="str">
            <v>AGENCIA JAEN</v>
          </cell>
          <cell r="G138" t="str">
            <v xml:space="preserve">DEPARTAMENTO DE SUPERVISIÓN Y APROBACIÓN DE CRÉDITOS </v>
          </cell>
          <cell r="H138" t="str">
            <v>COORDINADOR DE APROBACIÓN DE CRÉDITOS</v>
          </cell>
          <cell r="I138" t="str">
            <v>EJECUTIVO</v>
          </cell>
          <cell r="J138" t="str">
            <v>3-B</v>
          </cell>
          <cell r="K138" t="str">
            <v>NORTE 1</v>
          </cell>
        </row>
        <row r="139">
          <cell r="A139">
            <v>45508310</v>
          </cell>
          <cell r="B139" t="str">
            <v>COLABORADOR</v>
          </cell>
          <cell r="C139" t="str">
            <v xml:space="preserve"> ROY JOSE</v>
          </cell>
          <cell r="D139" t="str">
            <v>DERTEANO RODRIGUEZ</v>
          </cell>
          <cell r="E139" t="str">
            <v>RJDR@cajatrujillo.com.pe</v>
          </cell>
          <cell r="F139" t="str">
            <v>AG SJ DE MIRAFLORES</v>
          </cell>
          <cell r="G139" t="str">
            <v xml:space="preserve">DEPARTAMENTO DE SUPERVISIÓN Y APROBACIÓN DE CRÉDITOS </v>
          </cell>
          <cell r="H139" t="str">
            <v>COORDINADOR DE APROBACIÓN DE CRÉDITOS</v>
          </cell>
          <cell r="I139" t="str">
            <v>EJECUTIVO</v>
          </cell>
          <cell r="J139" t="str">
            <v>3-B</v>
          </cell>
          <cell r="K139" t="str">
            <v>SUR 2</v>
          </cell>
        </row>
        <row r="140">
          <cell r="A140">
            <v>44434994</v>
          </cell>
          <cell r="B140" t="str">
            <v>COLABORADOR</v>
          </cell>
          <cell r="C140" t="str">
            <v xml:space="preserve"> FRANK ALEXANDER</v>
          </cell>
          <cell r="D140" t="str">
            <v>BEJARANO CUYOTUPAC</v>
          </cell>
          <cell r="E140" t="str">
            <v>FABC@cajatrujillo.com.pe</v>
          </cell>
          <cell r="F140" t="str">
            <v>OF LA MERCED</v>
          </cell>
          <cell r="G140" t="str">
            <v xml:space="preserve">DEPARTAMENTO DE SUPERVISIÓN Y APROBACIÓN DE CRÉDITOS </v>
          </cell>
          <cell r="H140" t="str">
            <v>COORDINADOR DE APROBACIÓN DE CRÉDITOS</v>
          </cell>
          <cell r="I140" t="str">
            <v>EJECUTIVO</v>
          </cell>
          <cell r="J140" t="str">
            <v>3-B</v>
          </cell>
          <cell r="K140" t="str">
            <v>SUR 2</v>
          </cell>
        </row>
        <row r="141">
          <cell r="A141">
            <v>41042192</v>
          </cell>
          <cell r="B141" t="str">
            <v>COLABORADOR</v>
          </cell>
          <cell r="C141" t="str">
            <v xml:space="preserve"> CINTHYA GAY</v>
          </cell>
          <cell r="D141" t="str">
            <v>PALMA MARCOS</v>
          </cell>
          <cell r="E141" t="str">
            <v>cgpm@cajatrujillo.com.pe</v>
          </cell>
          <cell r="F141" t="str">
            <v>AGENCIA VILLA EL SALVADOR</v>
          </cell>
          <cell r="G141" t="str">
            <v xml:space="preserve">DEPARTAMENTO DE SUPERVISIÓN Y APROBACIÓN DE CRÉDITOS </v>
          </cell>
          <cell r="H141" t="str">
            <v>COORDINADOR DE APROBACIÓN DE CRÉDITOS</v>
          </cell>
          <cell r="I141" t="str">
            <v>EJECUTIVO</v>
          </cell>
          <cell r="J141" t="str">
            <v>3-B</v>
          </cell>
          <cell r="K141" t="str">
            <v>SUR 2</v>
          </cell>
        </row>
        <row r="142">
          <cell r="A142">
            <v>40237725</v>
          </cell>
          <cell r="B142" t="str">
            <v>COLABORADOR</v>
          </cell>
          <cell r="C142" t="str">
            <v xml:space="preserve"> ALBERTO</v>
          </cell>
          <cell r="D142" t="str">
            <v>MEZA GOMEZ</v>
          </cell>
          <cell r="E142" t="str">
            <v>ABMG@cajatrujillo.com.pe</v>
          </cell>
          <cell r="F142" t="str">
            <v>AGENCIA HUANUCO</v>
          </cell>
          <cell r="G142" t="str">
            <v xml:space="preserve">DEPARTAMENTO DE SUPERVISIÓN Y APROBACIÓN DE CRÉDITOS </v>
          </cell>
          <cell r="H142" t="str">
            <v>COORDINADOR DE APROBACIÓN DE CRÉDITOS</v>
          </cell>
          <cell r="I142" t="str">
            <v>EJECUTIVO</v>
          </cell>
          <cell r="J142" t="str">
            <v>3-B</v>
          </cell>
          <cell r="K142" t="str">
            <v>SUR 2</v>
          </cell>
        </row>
        <row r="143">
          <cell r="A143">
            <v>44227611</v>
          </cell>
          <cell r="B143" t="str">
            <v>COLABORADOR</v>
          </cell>
          <cell r="C143" t="str">
            <v xml:space="preserve"> YENNY</v>
          </cell>
          <cell r="D143" t="str">
            <v>CASTRO VERAMENDI</v>
          </cell>
          <cell r="E143" t="str">
            <v>YECV@cajatrujillo.com.pe</v>
          </cell>
          <cell r="F143" t="str">
            <v>AGENCIA TINGO MARIA</v>
          </cell>
          <cell r="G143" t="str">
            <v xml:space="preserve">DEPARTAMENTO DE SUPERVISIÓN Y APROBACIÓN DE CRÉDITOS </v>
          </cell>
          <cell r="H143" t="str">
            <v>COORDINADOR DE APROBACIÓN DE CRÉDITOS</v>
          </cell>
          <cell r="I143" t="str">
            <v>EJECUTIVO</v>
          </cell>
          <cell r="J143" t="str">
            <v>3-B</v>
          </cell>
          <cell r="K143" t="str">
            <v>SUR 2</v>
          </cell>
        </row>
        <row r="144">
          <cell r="A144">
            <v>33588235</v>
          </cell>
          <cell r="B144" t="str">
            <v>COLABORADOR</v>
          </cell>
          <cell r="C144" t="str">
            <v xml:space="preserve"> LUIS ENRIQUE</v>
          </cell>
          <cell r="D144" t="str">
            <v>NEVADO IGNACIO</v>
          </cell>
          <cell r="E144" t="str">
            <v>leni@cajatrujillo.com.pe</v>
          </cell>
          <cell r="F144" t="str">
            <v>AGENCIA BAGUA CHICA</v>
          </cell>
          <cell r="G144" t="str">
            <v xml:space="preserve">DEPARTAMENTO DE SUPERVISIÓN Y APROBACIÓN DE CRÉDITOS </v>
          </cell>
          <cell r="H144" t="str">
            <v>COORDINADOR DE APROBACIÓN DE CRÉDITOS</v>
          </cell>
          <cell r="I144" t="str">
            <v>EJECUTIVO</v>
          </cell>
          <cell r="J144" t="str">
            <v>3-B</v>
          </cell>
          <cell r="K144" t="str">
            <v>NORTE 3</v>
          </cell>
        </row>
        <row r="145">
          <cell r="A145">
            <v>40291863</v>
          </cell>
          <cell r="B145" t="str">
            <v>COLABORADOR</v>
          </cell>
          <cell r="C145" t="str">
            <v xml:space="preserve"> LUCY MARINA</v>
          </cell>
          <cell r="D145" t="str">
            <v>ROJAS MENDOZA</v>
          </cell>
          <cell r="E145" t="str">
            <v>LURM@cajatrujillo.com.pe</v>
          </cell>
          <cell r="F145" t="str">
            <v>AGENCIA CHACHAPOYAS</v>
          </cell>
          <cell r="G145" t="str">
            <v xml:space="preserve">DEPARTAMENTO DE SUPERVISIÓN Y APROBACIÓN DE CRÉDITOS </v>
          </cell>
          <cell r="H145" t="str">
            <v>COORDINADOR DE APROBACIÓN DE CRÉDITOS</v>
          </cell>
          <cell r="I145" t="str">
            <v>EJECUTIVO</v>
          </cell>
          <cell r="J145" t="str">
            <v>3-B</v>
          </cell>
          <cell r="K145" t="str">
            <v>NORTE 3</v>
          </cell>
        </row>
        <row r="146">
          <cell r="A146">
            <v>43003498</v>
          </cell>
          <cell r="B146" t="str">
            <v>COLABORADOR</v>
          </cell>
          <cell r="C146" t="str">
            <v xml:space="preserve"> JULIO CESAR</v>
          </cell>
          <cell r="D146" t="str">
            <v>GATICA MOZOMBITE</v>
          </cell>
          <cell r="E146" t="str">
            <v>JCGM@cajatrujillo.com.pe</v>
          </cell>
          <cell r="F146" t="str">
            <v>AGENCIA TARAPOTO</v>
          </cell>
          <cell r="G146" t="str">
            <v xml:space="preserve">DEPARTAMENTO DE SUPERVISIÓN Y APROBACIÓN DE CRÉDITOS </v>
          </cell>
          <cell r="H146" t="str">
            <v>COORDINADOR DE APROBACIÓN DE CRÉDITOS</v>
          </cell>
          <cell r="I146" t="str">
            <v>EJECUTIVO</v>
          </cell>
          <cell r="J146" t="str">
            <v>3-B</v>
          </cell>
          <cell r="K146" t="str">
            <v>NORTE 3</v>
          </cell>
        </row>
        <row r="147">
          <cell r="A147">
            <v>43001409</v>
          </cell>
          <cell r="B147" t="str">
            <v>COLABORADOR</v>
          </cell>
          <cell r="C147" t="str">
            <v xml:space="preserve"> MILTON PERCY</v>
          </cell>
          <cell r="D147" t="str">
            <v>CUMPEN HERNANDEZ</v>
          </cell>
          <cell r="E147" t="str">
            <v>MPCH@cajatrujillo.com.pe</v>
          </cell>
          <cell r="F147" t="str">
            <v>AGENCIA BAGUA GRANDE</v>
          </cell>
          <cell r="G147" t="str">
            <v xml:space="preserve">DEPARTAMENTO DE SUPERVISIÓN Y APROBACIÓN DE CRÉDITOS </v>
          </cell>
          <cell r="H147" t="str">
            <v>COORDINADOR DE APROBACIÓN DE CRÉDITOS</v>
          </cell>
          <cell r="I147" t="str">
            <v>EJECUTIVO</v>
          </cell>
          <cell r="J147" t="str">
            <v>3-B</v>
          </cell>
          <cell r="K147" t="str">
            <v>NORTE 3</v>
          </cell>
        </row>
        <row r="148">
          <cell r="A148">
            <v>41186008</v>
          </cell>
          <cell r="B148" t="str">
            <v>COLABORADOR</v>
          </cell>
          <cell r="C148" t="str">
            <v xml:space="preserve"> ROGER MAURICIO</v>
          </cell>
          <cell r="D148" t="str">
            <v>AGUILAR BURGA</v>
          </cell>
          <cell r="E148" t="str">
            <v>RMAB@cajatrujillo.com.pe</v>
          </cell>
          <cell r="F148" t="str">
            <v>OF PEDRO RUIZ</v>
          </cell>
          <cell r="G148" t="str">
            <v xml:space="preserve">DEPARTAMENTO DE SUPERVISIÓN Y APROBACIÓN DE CRÉDITOS </v>
          </cell>
          <cell r="H148" t="str">
            <v>COORDINADOR DE APROBACIÓN DE CRÉDITOS</v>
          </cell>
          <cell r="I148" t="str">
            <v>EJECUTIVO</v>
          </cell>
          <cell r="J148" t="str">
            <v>3-B</v>
          </cell>
          <cell r="K148" t="str">
            <v>NORTE 3</v>
          </cell>
        </row>
        <row r="149">
          <cell r="A149">
            <v>44769227</v>
          </cell>
          <cell r="B149" t="str">
            <v>COLABORADOR</v>
          </cell>
          <cell r="C149" t="str">
            <v xml:space="preserve"> MILAGRO DEL PILAR</v>
          </cell>
          <cell r="D149" t="str">
            <v>SANCHEZ BAZAN</v>
          </cell>
          <cell r="E149" t="str">
            <v>MPSB@cajatrujillo.com.pe</v>
          </cell>
          <cell r="F149" t="str">
            <v>AGENCIA BAGUA CHICA</v>
          </cell>
          <cell r="G149" t="str">
            <v xml:space="preserve">DEPARTAMENTO DE SUPERVISIÓN Y APROBACIÓN DE CRÉDITOS </v>
          </cell>
          <cell r="H149" t="str">
            <v>COORDINADOR DE APROBACIÓN DE CRÉDITOS</v>
          </cell>
          <cell r="I149" t="str">
            <v>EJECUTIVO</v>
          </cell>
          <cell r="J149" t="str">
            <v>3-B</v>
          </cell>
          <cell r="K149" t="str">
            <v>NORTE 3</v>
          </cell>
        </row>
        <row r="150">
          <cell r="A150">
            <v>45419607</v>
          </cell>
          <cell r="B150" t="str">
            <v>COLABORADOR</v>
          </cell>
          <cell r="C150" t="str">
            <v xml:space="preserve"> KAREN LILIANA</v>
          </cell>
          <cell r="D150" t="str">
            <v>GALVEZ FASABI</v>
          </cell>
          <cell r="E150" t="str">
            <v>KLGF@cajatrujillo.com.pe</v>
          </cell>
          <cell r="F150" t="str">
            <v>AGENCIA MOYOBAMBA</v>
          </cell>
          <cell r="G150" t="str">
            <v xml:space="preserve">DEPARTAMENTO DE SUPERVISIÓN Y APROBACIÓN DE CRÉDITOS </v>
          </cell>
          <cell r="H150" t="str">
            <v>COORDINADOR DE APROBACIÓN DE CRÉDITOS</v>
          </cell>
          <cell r="I150" t="str">
            <v>EJECUTIVO</v>
          </cell>
          <cell r="J150" t="str">
            <v>3-B</v>
          </cell>
          <cell r="K150" t="str">
            <v>NORTE 3</v>
          </cell>
        </row>
        <row r="151">
          <cell r="A151">
            <v>43240026</v>
          </cell>
          <cell r="B151" t="str">
            <v>COLABORADOR</v>
          </cell>
          <cell r="C151" t="str">
            <v xml:space="preserve"> CINTIA LILIANA</v>
          </cell>
          <cell r="D151" t="str">
            <v>CASTRO DOMINGUEZ</v>
          </cell>
          <cell r="E151" t="str">
            <v>CLCD@cajatrujillo.com.pe</v>
          </cell>
          <cell r="F151" t="str">
            <v>AGENCIA TARAPOTO</v>
          </cell>
          <cell r="G151" t="str">
            <v xml:space="preserve">DEPARTAMENTO DE SUPERVISIÓN Y APROBACIÓN DE CRÉDITOS </v>
          </cell>
          <cell r="H151" t="str">
            <v>COORDINADOR DE APROBACIÓN DE CRÉDITOS</v>
          </cell>
          <cell r="I151" t="str">
            <v>EJECUTIVO</v>
          </cell>
          <cell r="J151" t="str">
            <v>3-B</v>
          </cell>
          <cell r="K151" t="str">
            <v>NORTE 3</v>
          </cell>
        </row>
        <row r="152">
          <cell r="A152">
            <v>40790226</v>
          </cell>
          <cell r="B152" t="str">
            <v>COLABORADOR</v>
          </cell>
          <cell r="C152" t="str">
            <v xml:space="preserve"> ANTONIO</v>
          </cell>
          <cell r="D152" t="str">
            <v>POLITI ABAD</v>
          </cell>
          <cell r="E152" t="str">
            <v>ANPA@cajatrujillo.com.pe</v>
          </cell>
          <cell r="F152" t="str">
            <v>AGENCIA BAGUA GRANDE</v>
          </cell>
          <cell r="G152" t="str">
            <v xml:space="preserve">DEPARTAMENTO DE SUPERVISIÓN Y APROBACIÓN DE CRÉDITOS </v>
          </cell>
          <cell r="H152" t="str">
            <v>COORDINADOR DE APROBACIÓN DE CRÉDITOS AGRÍCOLAS</v>
          </cell>
          <cell r="I152" t="str">
            <v>EJECUTIVO</v>
          </cell>
          <cell r="J152" t="str">
            <v>3-B</v>
          </cell>
          <cell r="K152" t="str">
            <v>NORTE 3</v>
          </cell>
        </row>
        <row r="153">
          <cell r="A153">
            <v>42568362</v>
          </cell>
          <cell r="B153" t="str">
            <v>COLABORADOR</v>
          </cell>
          <cell r="C153" t="str">
            <v xml:space="preserve"> DANIEL ADOLFO</v>
          </cell>
          <cell r="D153" t="str">
            <v>LEON CURAY</v>
          </cell>
          <cell r="E153" t="str">
            <v>DNLC@cajatrujillo.com.pe</v>
          </cell>
          <cell r="F153" t="str">
            <v>AG RODRIGUEZ DE MENDOZA</v>
          </cell>
          <cell r="G153" t="str">
            <v xml:space="preserve">DEPARTAMENTO DE SUPERVISIÓN Y APROBACIÓN DE CRÉDITOS </v>
          </cell>
          <cell r="H153" t="str">
            <v>COORDINADOR DE APROBACIÓN DE CRÉDITOS</v>
          </cell>
          <cell r="I153" t="str">
            <v>EJECUTIVO</v>
          </cell>
          <cell r="J153" t="str">
            <v>3-B</v>
          </cell>
          <cell r="K153" t="str">
            <v>NORTE 3</v>
          </cell>
        </row>
        <row r="154">
          <cell r="A154">
            <v>44072446</v>
          </cell>
          <cell r="B154" t="str">
            <v>COLABORADOR</v>
          </cell>
          <cell r="C154" t="str">
            <v xml:space="preserve"> JACLYN JAZMIN</v>
          </cell>
          <cell r="D154" t="str">
            <v>BAQUERO VIGIL</v>
          </cell>
          <cell r="E154" t="str">
            <v>JJBG@cajatrujillo.com.pe</v>
          </cell>
          <cell r="F154" t="str">
            <v>OF JUANJUI</v>
          </cell>
          <cell r="G154" t="str">
            <v xml:space="preserve">DEPARTAMENTO DE SUPERVISIÓN Y APROBACIÓN DE CRÉDITOS </v>
          </cell>
          <cell r="H154" t="str">
            <v>COORDINADOR DE APROBACIÓN DE CRÉDITOS</v>
          </cell>
          <cell r="I154" t="str">
            <v>EJECUTIVO</v>
          </cell>
          <cell r="J154" t="str">
            <v>3-B</v>
          </cell>
          <cell r="K154" t="str">
            <v>NORTE 3</v>
          </cell>
        </row>
        <row r="155">
          <cell r="A155" t="str">
            <v>00914167</v>
          </cell>
          <cell r="B155" t="str">
            <v>COLABORADOR</v>
          </cell>
          <cell r="C155" t="str">
            <v xml:space="preserve"> WANDER</v>
          </cell>
          <cell r="D155" t="str">
            <v>TRIGOZO SANCHEZ</v>
          </cell>
          <cell r="E155" t="str">
            <v>WATS@cajatrujillo.com.pe</v>
          </cell>
          <cell r="F155" t="str">
            <v>AGENCIA MOYOBAMBA</v>
          </cell>
          <cell r="G155" t="str">
            <v xml:space="preserve">DEPARTAMENTO DE SUPERVISIÓN Y APROBACIÓN DE CRÉDITOS </v>
          </cell>
          <cell r="H155" t="str">
            <v>COORDINADOR DE APROBACIÓN DE CRÉDITOS</v>
          </cell>
          <cell r="I155" t="str">
            <v>EJECUTIVO</v>
          </cell>
          <cell r="J155" t="str">
            <v>3-B</v>
          </cell>
          <cell r="K155" t="str">
            <v>NORTE 3</v>
          </cell>
        </row>
        <row r="156">
          <cell r="A156">
            <v>42763128</v>
          </cell>
          <cell r="B156" t="str">
            <v>COLABORADOR</v>
          </cell>
          <cell r="C156" t="str">
            <v xml:space="preserve"> ROBERTO CARLOS</v>
          </cell>
          <cell r="D156" t="str">
            <v>VILLARREAL HEREDIA</v>
          </cell>
          <cell r="E156" t="str">
            <v>RCVH@cajatrujillo.com.pe</v>
          </cell>
          <cell r="F156" t="str">
            <v>AGENCIA BAGUA CHICA</v>
          </cell>
          <cell r="G156" t="str">
            <v xml:space="preserve">DEPARTAMENTO DE SUPERVISIÓN Y APROBACIÓN DE CRÉDITOS </v>
          </cell>
          <cell r="H156" t="str">
            <v>COORDINADOR DE APROBACIÓN DE CRÉDITOS AGRÍCOLAS</v>
          </cell>
          <cell r="I156" t="str">
            <v>EJECUTIVO</v>
          </cell>
          <cell r="J156" t="str">
            <v>3-B</v>
          </cell>
          <cell r="K156" t="str">
            <v>NORTE 3</v>
          </cell>
        </row>
        <row r="157">
          <cell r="A157">
            <v>42392194</v>
          </cell>
          <cell r="B157" t="str">
            <v>COLABORADOR</v>
          </cell>
          <cell r="C157" t="str">
            <v xml:space="preserve"> EDWIN MOISES</v>
          </cell>
          <cell r="D157" t="str">
            <v>CASTILLO RAMIREZ</v>
          </cell>
          <cell r="E157" t="str">
            <v>EMCR@cajatrujillo.com.pe</v>
          </cell>
          <cell r="F157" t="str">
            <v>AGENCIA SULLANA</v>
          </cell>
          <cell r="G157" t="str">
            <v xml:space="preserve">DEPARTAMENTO DE SUPERVISIÓN Y APROBACIÓN DE CRÉDITOS </v>
          </cell>
          <cell r="H157" t="str">
            <v>COORDINADOR DE APROBACIÓN DE CRÉDITOS</v>
          </cell>
          <cell r="I157" t="str">
            <v>EJECUTIVO</v>
          </cell>
          <cell r="J157" t="str">
            <v>3-B</v>
          </cell>
          <cell r="K157" t="str">
            <v>NORTE 2</v>
          </cell>
        </row>
        <row r="158">
          <cell r="A158">
            <v>41442304</v>
          </cell>
          <cell r="B158" t="str">
            <v>COLABORADOR</v>
          </cell>
          <cell r="C158" t="str">
            <v xml:space="preserve"> JOSE MARTIN</v>
          </cell>
          <cell r="D158" t="str">
            <v>PULUCHE VILLEGAS</v>
          </cell>
          <cell r="E158" t="str">
            <v>JMPV@cajatrujillo.com.pe</v>
          </cell>
          <cell r="F158" t="str">
            <v>AGENCIA CHULUCANAS</v>
          </cell>
          <cell r="G158" t="str">
            <v xml:space="preserve">DEPARTAMENTO DE SUPERVISIÓN Y APROBACIÓN DE CRÉDITOS </v>
          </cell>
          <cell r="H158" t="str">
            <v>COORDINADOR DE APROBACIÓN DE CRÉDITOS</v>
          </cell>
          <cell r="I158" t="str">
            <v>EJECUTIVO</v>
          </cell>
          <cell r="J158" t="str">
            <v>3-B</v>
          </cell>
          <cell r="K158" t="str">
            <v>NORTE 2</v>
          </cell>
        </row>
        <row r="159">
          <cell r="A159">
            <v>41380410</v>
          </cell>
          <cell r="B159" t="str">
            <v>COLABORADOR</v>
          </cell>
          <cell r="C159" t="str">
            <v xml:space="preserve"> MANUEL LEONARDO</v>
          </cell>
          <cell r="D159" t="str">
            <v>VALLE CORDOVA</v>
          </cell>
          <cell r="E159" t="str">
            <v>MLVC@cajatrujillo.com.pe</v>
          </cell>
          <cell r="F159" t="str">
            <v>AGENCIA TALARA</v>
          </cell>
          <cell r="G159" t="str">
            <v xml:space="preserve">DEPARTAMENTO DE SUPERVISIÓN Y APROBACIÓN DE CRÉDITOS </v>
          </cell>
          <cell r="H159" t="str">
            <v>COORDINADOR DE APROBACIÓN DE CRÉDITOS</v>
          </cell>
          <cell r="I159" t="str">
            <v>EJECUTIVO</v>
          </cell>
          <cell r="J159" t="str">
            <v>3-B</v>
          </cell>
          <cell r="K159" t="str">
            <v>NORTE 2</v>
          </cell>
        </row>
        <row r="160">
          <cell r="A160">
            <v>18198840</v>
          </cell>
          <cell r="B160" t="str">
            <v>COLABORADOR</v>
          </cell>
          <cell r="C160" t="str">
            <v xml:space="preserve"> CARLOS MANUEL</v>
          </cell>
          <cell r="D160" t="str">
            <v>ALDAVE PRETELL</v>
          </cell>
          <cell r="E160" t="str">
            <v>cmap@cajatrujillo.com.pe</v>
          </cell>
          <cell r="F160" t="str">
            <v>AGENCIA EL PORVENIR</v>
          </cell>
          <cell r="G160" t="str">
            <v xml:space="preserve">DEPARTAMENTO DE SUPERVISIÓN Y APROBACIÓN DE CRÉDITOS </v>
          </cell>
          <cell r="H160" t="str">
            <v>COORDINADOR DE APROBACIÓN DE CRÉDITOS</v>
          </cell>
          <cell r="I160" t="str">
            <v>EJECUTIVO</v>
          </cell>
          <cell r="J160" t="str">
            <v>3-B</v>
          </cell>
          <cell r="K160" t="str">
            <v>CENTRO 1</v>
          </cell>
        </row>
        <row r="161">
          <cell r="A161">
            <v>18078194</v>
          </cell>
          <cell r="B161" t="str">
            <v>COLABORADOR</v>
          </cell>
          <cell r="C161" t="str">
            <v xml:space="preserve"> SILVIA VERONICA</v>
          </cell>
          <cell r="D161" t="str">
            <v>AREDO BARRETO</v>
          </cell>
          <cell r="E161" t="str">
            <v>svab@cajatrujillo.com.pe</v>
          </cell>
          <cell r="F161" t="str">
            <v>OF ALTO TRUJILLO</v>
          </cell>
          <cell r="G161" t="str">
            <v xml:space="preserve">DEPARTAMENTO DE SUPERVISIÓN Y APROBACIÓN DE CRÉDITOS </v>
          </cell>
          <cell r="H161" t="str">
            <v>COORDINADOR DE APROBACIÓN DE CRÉDITOS</v>
          </cell>
          <cell r="I161" t="str">
            <v>EJECUTIVO</v>
          </cell>
          <cell r="J161" t="str">
            <v>3-B</v>
          </cell>
          <cell r="K161" t="str">
            <v>CENTRO 1</v>
          </cell>
        </row>
        <row r="162">
          <cell r="A162">
            <v>44113878</v>
          </cell>
          <cell r="B162" t="str">
            <v>COLABORADOR</v>
          </cell>
          <cell r="C162" t="str">
            <v xml:space="preserve"> JHON HAROLD</v>
          </cell>
          <cell r="D162" t="str">
            <v>MENESES HIYO</v>
          </cell>
          <cell r="E162" t="str">
            <v>JHMH@cajatrujillo.com.pe</v>
          </cell>
          <cell r="F162" t="str">
            <v>AGENCIA HUARAL</v>
          </cell>
          <cell r="G162" t="str">
            <v xml:space="preserve">DEPARTAMENTO DE SUPERVISIÓN Y APROBACIÓN DE CRÉDITOS </v>
          </cell>
          <cell r="H162" t="str">
            <v>COORDINADOR DE APROBACIÓN DE CRÉDITOS AGRÍCOLAS</v>
          </cell>
          <cell r="I162" t="str">
            <v>EJECUTIVO</v>
          </cell>
          <cell r="J162" t="str">
            <v>3-B</v>
          </cell>
          <cell r="K162" t="str">
            <v>SUR 3</v>
          </cell>
        </row>
        <row r="163">
          <cell r="A163">
            <v>41207449</v>
          </cell>
          <cell r="B163" t="str">
            <v>COLABORADOR</v>
          </cell>
          <cell r="C163" t="str">
            <v xml:space="preserve"> MILTON CESAR</v>
          </cell>
          <cell r="D163" t="str">
            <v>ROMERO MIÑANO</v>
          </cell>
          <cell r="E163" t="str">
            <v>MERM@cajatrujillo.com.pe</v>
          </cell>
          <cell r="F163" t="str">
            <v>AGENCIA HUACHO</v>
          </cell>
          <cell r="G163" t="str">
            <v xml:space="preserve">DEPARTAMENTO DE SUPERVISIÓN Y APROBACIÓN DE CRÉDITOS </v>
          </cell>
          <cell r="H163" t="str">
            <v>COORDINADOR DE APROBACIÓN DE CRÉDITOS</v>
          </cell>
          <cell r="I163" t="str">
            <v>EJECUTIVO</v>
          </cell>
          <cell r="J163" t="str">
            <v>3-B</v>
          </cell>
          <cell r="K163" t="str">
            <v>SUR 3</v>
          </cell>
        </row>
        <row r="164">
          <cell r="A164">
            <v>42346871</v>
          </cell>
          <cell r="B164" t="str">
            <v>COLABORADOR</v>
          </cell>
          <cell r="C164" t="str">
            <v xml:space="preserve"> SEBASTIAN</v>
          </cell>
          <cell r="D164" t="str">
            <v>SOLIS LEIVA</v>
          </cell>
          <cell r="E164" t="str">
            <v>SBSL@cajatrujillo.com.pe</v>
          </cell>
          <cell r="F164" t="str">
            <v>AG SAN JUAN LURIGANCHO</v>
          </cell>
          <cell r="G164" t="str">
            <v xml:space="preserve">DEPARTAMENTO DE SUPERVISIÓN Y APROBACIÓN DE CRÉDITOS </v>
          </cell>
          <cell r="H164" t="str">
            <v>COORDINADOR DE APROBACIÓN DE CRÉDITOS</v>
          </cell>
          <cell r="I164" t="str">
            <v>EJECUTIVO</v>
          </cell>
          <cell r="J164" t="str">
            <v>3-B</v>
          </cell>
          <cell r="K164" t="str">
            <v>SUR 1</v>
          </cell>
        </row>
        <row r="165">
          <cell r="A165">
            <v>18173364</v>
          </cell>
          <cell r="B165" t="str">
            <v>COLABORADOR</v>
          </cell>
          <cell r="C165" t="str">
            <v xml:space="preserve"> JUAN RAMON</v>
          </cell>
          <cell r="D165" t="str">
            <v>FIGUEROA CONTRERAS</v>
          </cell>
          <cell r="E165" t="str">
            <v>JRFC@cajatrujillo.com.pe</v>
          </cell>
          <cell r="F165" t="str">
            <v>SEDE INSTITUCIONAL</v>
          </cell>
          <cell r="G165" t="str">
            <v>DEPARTAMENTO DE RECUPERACIONES</v>
          </cell>
          <cell r="H165" t="str">
            <v>JEFE DE RECUPERACIONES</v>
          </cell>
          <cell r="I165" t="str">
            <v xml:space="preserve">JEFE </v>
          </cell>
          <cell r="J165" t="str">
            <v>1-B</v>
          </cell>
          <cell r="K165" t="str">
            <v>CENTRO 2</v>
          </cell>
        </row>
        <row r="166">
          <cell r="A166">
            <v>18038834</v>
          </cell>
          <cell r="B166" t="str">
            <v>COLABORADOR</v>
          </cell>
          <cell r="C166" t="str">
            <v xml:space="preserve"> ADA VICTORIA</v>
          </cell>
          <cell r="D166" t="str">
            <v>VASCONES LEGOAS</v>
          </cell>
          <cell r="E166" t="str">
            <v>avvl@cajatrujillo.com.pe</v>
          </cell>
          <cell r="F166" t="str">
            <v>AGENCIA ESPAÑA</v>
          </cell>
          <cell r="G166" t="str">
            <v>DEPARTAMENTO DE RECUPERACIONES</v>
          </cell>
          <cell r="H166" t="str">
            <v>COORDINADOR TERRITORIAL DE RECUPERACIONES</v>
          </cell>
          <cell r="I166" t="str">
            <v>COORDINADOR</v>
          </cell>
          <cell r="J166" t="str">
            <v>2-B</v>
          </cell>
          <cell r="K166" t="str">
            <v>CENTRO 1</v>
          </cell>
        </row>
        <row r="167">
          <cell r="A167">
            <v>17802703</v>
          </cell>
          <cell r="B167" t="str">
            <v>COLABORADOR</v>
          </cell>
          <cell r="C167" t="str">
            <v xml:space="preserve"> LUIS ELISEO</v>
          </cell>
          <cell r="D167" t="str">
            <v>LOPEZ ESPARZA</v>
          </cell>
          <cell r="E167" t="str">
            <v>lele@cajatrujillo.com.pe</v>
          </cell>
          <cell r="F167" t="str">
            <v>AGENCIA CAJAMARCA</v>
          </cell>
          <cell r="G167" t="str">
            <v>DEPARTAMENTO DE RECUPERACIONES</v>
          </cell>
          <cell r="H167" t="str">
            <v>COORDINADOR ZONAL DE RECUPERACIONES</v>
          </cell>
          <cell r="I167" t="str">
            <v>COORDINADOR</v>
          </cell>
          <cell r="J167" t="str">
            <v>2-B</v>
          </cell>
          <cell r="K167" t="str">
            <v>NORTE 1</v>
          </cell>
        </row>
        <row r="168">
          <cell r="A168">
            <v>43323095</v>
          </cell>
          <cell r="B168" t="str">
            <v>COLABORADOR</v>
          </cell>
          <cell r="C168" t="str">
            <v xml:space="preserve"> EVER RONALD</v>
          </cell>
          <cell r="D168" t="str">
            <v>ROJAS ADRIANZEN</v>
          </cell>
          <cell r="E168" t="str">
            <v>ERRA@cajatrujillo.com.pe</v>
          </cell>
          <cell r="F168" t="str">
            <v>SEDE INSTITUCIONAL</v>
          </cell>
          <cell r="G168" t="str">
            <v>DEPARTAMENTO DE RECUPERACIONES</v>
          </cell>
          <cell r="H168" t="str">
            <v>COORDINADOR ZONAL DE RECUPERACIONES</v>
          </cell>
          <cell r="I168" t="str">
            <v>COORDINADOR</v>
          </cell>
          <cell r="J168" t="str">
            <v>2-B</v>
          </cell>
          <cell r="K168" t="str">
            <v>CENTRO 2</v>
          </cell>
        </row>
        <row r="169">
          <cell r="A169">
            <v>18160164</v>
          </cell>
          <cell r="B169" t="str">
            <v>COLABORADOR</v>
          </cell>
          <cell r="C169" t="str">
            <v xml:space="preserve"> EFREN AUGUSTO</v>
          </cell>
          <cell r="D169" t="str">
            <v>PAREDES MARIÑOS</v>
          </cell>
          <cell r="E169" t="str">
            <v>EAPM@cajatrujillo.com.pe</v>
          </cell>
          <cell r="F169" t="str">
            <v>SEDE INSTITUCIONAL</v>
          </cell>
          <cell r="G169" t="str">
            <v>DEPARTAMENTO DE RECUPERACIONES</v>
          </cell>
          <cell r="H169" t="str">
            <v>COORDINADOR ZONAL DE RECUPERACIONES</v>
          </cell>
          <cell r="I169" t="str">
            <v>COORDINADOR</v>
          </cell>
          <cell r="J169" t="str">
            <v>2-B</v>
          </cell>
          <cell r="K169" t="str">
            <v>CENTRO 2</v>
          </cell>
        </row>
        <row r="170">
          <cell r="A170">
            <v>40598028</v>
          </cell>
          <cell r="B170" t="str">
            <v>COLABORADOR</v>
          </cell>
          <cell r="C170" t="str">
            <v xml:space="preserve"> MARIBEL CATHERINA</v>
          </cell>
          <cell r="D170" t="str">
            <v>SALAS IBAÑEZ</v>
          </cell>
          <cell r="E170" t="str">
            <v>MCSI@cajatrujillo.com.pe</v>
          </cell>
          <cell r="F170" t="str">
            <v>AGENCIA CHIMBOTE</v>
          </cell>
          <cell r="G170" t="str">
            <v>DEPARTAMENTO DE RECUPERACIONES</v>
          </cell>
          <cell r="H170" t="str">
            <v>COORDINADOR ZONAL DE RECUPERACIONES</v>
          </cell>
          <cell r="I170" t="str">
            <v>COORDINADOR</v>
          </cell>
          <cell r="J170" t="str">
            <v>2-B</v>
          </cell>
          <cell r="K170" t="str">
            <v>SUR 3</v>
          </cell>
        </row>
        <row r="171">
          <cell r="A171">
            <v>18893203</v>
          </cell>
          <cell r="B171" t="str">
            <v>COLABORADOR</v>
          </cell>
          <cell r="C171" t="str">
            <v xml:space="preserve"> EDGAR ALEXANDER</v>
          </cell>
          <cell r="D171" t="str">
            <v>VIDAL CASTILLO</v>
          </cell>
          <cell r="E171" t="str">
            <v>EAVC@cajatrujillo.com.pe</v>
          </cell>
          <cell r="F171" t="str">
            <v>AGENCIA GAMARRA</v>
          </cell>
          <cell r="G171" t="str">
            <v>DEPARTAMENTO DE RECUPERACIONES</v>
          </cell>
          <cell r="H171" t="str">
            <v>COORDINADOR ZONAL DE RECUPERACIONES</v>
          </cell>
          <cell r="I171" t="str">
            <v>COORDINADOR</v>
          </cell>
          <cell r="J171" t="str">
            <v>2-B</v>
          </cell>
          <cell r="K171" t="str">
            <v>SUR 1</v>
          </cell>
        </row>
        <row r="172">
          <cell r="A172">
            <v>44245306</v>
          </cell>
          <cell r="B172" t="str">
            <v>COLABORADOR</v>
          </cell>
          <cell r="C172" t="str">
            <v xml:space="preserve"> LIZ GINETTE</v>
          </cell>
          <cell r="D172" t="str">
            <v>CASTRO GANOZA</v>
          </cell>
          <cell r="E172" t="str">
            <v>LGCG@cajatrujillo.com.pe</v>
          </cell>
          <cell r="F172" t="str">
            <v>AGENCIA TARAPOTO</v>
          </cell>
          <cell r="G172" t="str">
            <v>DEPARTAMENTO DE RECUPERACIONES</v>
          </cell>
          <cell r="H172" t="str">
            <v>COORDINADOR ZONAL DE RECUPERACIONES</v>
          </cell>
          <cell r="I172" t="str">
            <v>COORDINADOR</v>
          </cell>
          <cell r="J172" t="str">
            <v>2-B</v>
          </cell>
          <cell r="K172" t="str">
            <v>NORTE 3</v>
          </cell>
        </row>
        <row r="173">
          <cell r="A173" t="str">
            <v>09325074</v>
          </cell>
          <cell r="B173" t="str">
            <v>COLABORADOR</v>
          </cell>
          <cell r="C173" t="str">
            <v xml:space="preserve"> LUIS ROGELIO</v>
          </cell>
          <cell r="D173" t="str">
            <v>TURIN VILCA</v>
          </cell>
          <cell r="E173" t="str">
            <v>LRTV@cajatrujillo.com.pe</v>
          </cell>
          <cell r="F173" t="str">
            <v>AGENCIA GAMARRA</v>
          </cell>
          <cell r="G173" t="str">
            <v>DEPARTAMENTO DE RECUPERACIONES</v>
          </cell>
          <cell r="H173" t="str">
            <v>COORDINADOR ZONAL DE RECUPERACIONES</v>
          </cell>
          <cell r="I173" t="str">
            <v>COORDINADOR</v>
          </cell>
          <cell r="J173" t="str">
            <v>2-B</v>
          </cell>
          <cell r="K173" t="str">
            <v>SUR 1</v>
          </cell>
        </row>
        <row r="174">
          <cell r="A174">
            <v>42415102</v>
          </cell>
          <cell r="B174" t="str">
            <v>COLABORADOR</v>
          </cell>
          <cell r="C174" t="str">
            <v xml:space="preserve"> SANDRA JACKELINE</v>
          </cell>
          <cell r="D174" t="str">
            <v>VILLACORTA REYES</v>
          </cell>
          <cell r="E174" t="str">
            <v>SJVR@cajatrujillo.com.pe</v>
          </cell>
          <cell r="F174" t="str">
            <v>SEDE INSTITUCIONAL</v>
          </cell>
          <cell r="G174" t="str">
            <v>DEPARTAMENTO DE RECUPERACIONES</v>
          </cell>
          <cell r="H174" t="str">
            <v>AUXILIAR DE BACK OFFICE DE RECUPERACIONES</v>
          </cell>
          <cell r="I174" t="str">
            <v>AUXILIAR</v>
          </cell>
          <cell r="J174" t="str">
            <v>4-B</v>
          </cell>
          <cell r="K174" t="str">
            <v>CENTRO 2</v>
          </cell>
        </row>
        <row r="175">
          <cell r="A175">
            <v>45596456</v>
          </cell>
          <cell r="B175" t="str">
            <v>COLABORADOR</v>
          </cell>
          <cell r="C175" t="str">
            <v xml:space="preserve"> RODOLFO RICARDO</v>
          </cell>
          <cell r="D175" t="str">
            <v>HIDALGO CALDERON</v>
          </cell>
          <cell r="E175" t="str">
            <v>RRHC@cajatrujillo.com.pe</v>
          </cell>
          <cell r="F175" t="str">
            <v>AGENCIA ESPAÑA</v>
          </cell>
          <cell r="G175" t="str">
            <v>DEPARTAMENTO DE RECUPERACIONES</v>
          </cell>
          <cell r="H175" t="str">
            <v>AUXILIAR DE BACK OFFICE DE RECUPERACIONES</v>
          </cell>
          <cell r="I175" t="str">
            <v>AUXILIAR</v>
          </cell>
          <cell r="J175" t="str">
            <v>4-B</v>
          </cell>
          <cell r="K175" t="str">
            <v>CENTRO 1</v>
          </cell>
        </row>
        <row r="176">
          <cell r="A176">
            <v>40650751</v>
          </cell>
          <cell r="B176" t="str">
            <v>COLABORADOR</v>
          </cell>
          <cell r="C176" t="str">
            <v xml:space="preserve"> LOURDES EMPERATRIZ</v>
          </cell>
          <cell r="D176" t="str">
            <v>RUIZ ALFARO</v>
          </cell>
          <cell r="E176" t="str">
            <v>LERA@cajatrujillo.com.pe</v>
          </cell>
          <cell r="F176" t="str">
            <v>AGENCIA ESPAÑA</v>
          </cell>
          <cell r="G176" t="str">
            <v>DEPARTAMENTO DE RECUPERACIONES</v>
          </cell>
          <cell r="H176" t="str">
            <v>EJECUTIVO DE COBRANZA</v>
          </cell>
          <cell r="I176" t="str">
            <v>EJECUTIVO</v>
          </cell>
          <cell r="J176" t="str">
            <v>4-F</v>
          </cell>
          <cell r="K176" t="str">
            <v>CENTRO 1</v>
          </cell>
        </row>
        <row r="177">
          <cell r="A177">
            <v>40567983</v>
          </cell>
          <cell r="B177" t="str">
            <v>COLABORADOR</v>
          </cell>
          <cell r="C177" t="str">
            <v xml:space="preserve"> ANA GUIULLIANA ELIZABETH</v>
          </cell>
          <cell r="D177" t="str">
            <v>HURTADO BRACAMONTE</v>
          </cell>
          <cell r="E177" t="str">
            <v>aghb@cajatrujillo.com.pe</v>
          </cell>
          <cell r="F177" t="str">
            <v>AGENCIA ESPAÑA</v>
          </cell>
          <cell r="G177" t="str">
            <v>DEPARTAMENTO DE RECUPERACIONES</v>
          </cell>
          <cell r="H177" t="str">
            <v>COORDINADOR ZONAL DE RECUPERACIONES</v>
          </cell>
          <cell r="I177" t="str">
            <v>COORDINADOR</v>
          </cell>
          <cell r="J177" t="str">
            <v>2-B</v>
          </cell>
          <cell r="K177" t="str">
            <v>CENTRO 1</v>
          </cell>
        </row>
        <row r="178">
          <cell r="A178">
            <v>18896961</v>
          </cell>
          <cell r="B178" t="str">
            <v>COLABORADOR</v>
          </cell>
          <cell r="C178" t="str">
            <v xml:space="preserve"> DEYNER</v>
          </cell>
          <cell r="D178" t="str">
            <v>DIAZ DURAND</v>
          </cell>
          <cell r="E178" t="str">
            <v>DEDD@cajatrujillo.com.pe</v>
          </cell>
          <cell r="F178" t="str">
            <v>OFIC.ESPECIAL CHOCOPE</v>
          </cell>
          <cell r="G178" t="str">
            <v>DEPARTAMENTO DE RECUPERACIONES</v>
          </cell>
          <cell r="H178" t="str">
            <v>GESTOR DE COBRANZA</v>
          </cell>
          <cell r="I178" t="str">
            <v>AUXILIAR</v>
          </cell>
          <cell r="J178" t="str">
            <v>4-F</v>
          </cell>
          <cell r="K178" t="str">
            <v>CENTRO 2</v>
          </cell>
        </row>
        <row r="179">
          <cell r="A179">
            <v>18038077</v>
          </cell>
          <cell r="B179" t="str">
            <v>COLABORADOR</v>
          </cell>
          <cell r="C179" t="str">
            <v xml:space="preserve"> PAUL JAVIER</v>
          </cell>
          <cell r="D179" t="str">
            <v>VALLEJOS MARQUINA</v>
          </cell>
          <cell r="E179" t="str">
            <v>PJVM@cajatrujillo.com.pe</v>
          </cell>
          <cell r="F179" t="str">
            <v>SEDE INSTITUCIONAL</v>
          </cell>
          <cell r="G179" t="str">
            <v>DEPARTAMENTO DE RECUPERACIONES</v>
          </cell>
          <cell r="H179" t="str">
            <v>GESTOR DE COBRANZA</v>
          </cell>
          <cell r="I179" t="str">
            <v>AUXILIAR</v>
          </cell>
          <cell r="J179" t="str">
            <v>4-F</v>
          </cell>
          <cell r="K179" t="str">
            <v>CENTRO 2</v>
          </cell>
        </row>
        <row r="180">
          <cell r="A180">
            <v>46447274</v>
          </cell>
          <cell r="B180" t="str">
            <v>COLABORADOR</v>
          </cell>
          <cell r="C180" t="str">
            <v xml:space="preserve"> CINTHYA ANALI</v>
          </cell>
          <cell r="D180" t="str">
            <v>LEYVA RAMIREZ</v>
          </cell>
          <cell r="E180" t="str">
            <v>CALR@cajatrujillo.com.pe</v>
          </cell>
          <cell r="F180" t="str">
            <v>SEDE INSTITUCIONAL</v>
          </cell>
          <cell r="G180" t="str">
            <v>DEPARTAMENTO DE RECUPERACIONES</v>
          </cell>
          <cell r="H180" t="str">
            <v>EJECUTIVO DE COBRANZA</v>
          </cell>
          <cell r="I180" t="str">
            <v>EJECUTIVO</v>
          </cell>
          <cell r="J180" t="str">
            <v>4-F</v>
          </cell>
          <cell r="K180" t="str">
            <v>CENTRO 1</v>
          </cell>
        </row>
        <row r="181">
          <cell r="A181">
            <v>45763260</v>
          </cell>
          <cell r="B181" t="str">
            <v>COLABORADOR</v>
          </cell>
          <cell r="C181" t="str">
            <v xml:space="preserve"> CARLOS ALBERTO</v>
          </cell>
          <cell r="D181" t="str">
            <v>VIGO CABANILLAS</v>
          </cell>
          <cell r="E181" t="str">
            <v>CAVC@cajatrujillo.com.pe</v>
          </cell>
          <cell r="F181" t="str">
            <v>AGENCIA CHEPEN</v>
          </cell>
          <cell r="G181" t="str">
            <v>DEPARTAMENTO DE RECUPERACIONES</v>
          </cell>
          <cell r="H181" t="str">
            <v>GESTOR DE COBRANZA</v>
          </cell>
          <cell r="I181" t="str">
            <v>AUXILIAR</v>
          </cell>
          <cell r="J181" t="str">
            <v>4-F</v>
          </cell>
          <cell r="K181" t="str">
            <v>CENTRO 2</v>
          </cell>
        </row>
        <row r="182">
          <cell r="A182">
            <v>46648251</v>
          </cell>
          <cell r="B182" t="str">
            <v>COLABORADOR</v>
          </cell>
          <cell r="C182" t="str">
            <v xml:space="preserve"> HEBER LENIN</v>
          </cell>
          <cell r="D182" t="str">
            <v>VASQUEZ BECERRA</v>
          </cell>
          <cell r="E182" t="str">
            <v>HLVB@cajatrujillo.com.pe</v>
          </cell>
          <cell r="F182" t="str">
            <v>AGENCIA CHEPEN</v>
          </cell>
          <cell r="G182" t="str">
            <v>DEPARTAMENTO DE RECUPERACIONES</v>
          </cell>
          <cell r="H182" t="str">
            <v>GESTOR DE COBRANZA</v>
          </cell>
          <cell r="I182" t="str">
            <v>AUXILIAR</v>
          </cell>
          <cell r="J182" t="str">
            <v>4-F</v>
          </cell>
          <cell r="K182" t="str">
            <v>CENTRO 2</v>
          </cell>
        </row>
        <row r="183">
          <cell r="A183">
            <v>27551349</v>
          </cell>
          <cell r="B183" t="str">
            <v>COLABORADOR</v>
          </cell>
          <cell r="C183" t="str">
            <v xml:space="preserve"> CARLOS WALTER</v>
          </cell>
          <cell r="D183" t="str">
            <v>PEREZ PRADO</v>
          </cell>
          <cell r="E183" t="str">
            <v>CWPP@cajatrujillo.com.pe</v>
          </cell>
          <cell r="F183" t="str">
            <v>SEDE INSTITUCIONAL</v>
          </cell>
          <cell r="G183" t="str">
            <v>DEPARTAMENTO DE RECUPERACIONES</v>
          </cell>
          <cell r="H183" t="str">
            <v>GESTOR DE COBRANZA</v>
          </cell>
          <cell r="I183" t="str">
            <v>AUXILIAR</v>
          </cell>
          <cell r="J183" t="str">
            <v>4-F</v>
          </cell>
          <cell r="K183" t="str">
            <v>CENTRO 2</v>
          </cell>
        </row>
        <row r="184">
          <cell r="A184">
            <v>45824689</v>
          </cell>
          <cell r="B184" t="str">
            <v>COLABORADOR</v>
          </cell>
          <cell r="C184" t="str">
            <v xml:space="preserve"> JESSENIA</v>
          </cell>
          <cell r="D184" t="str">
            <v>YOVERA MORALES</v>
          </cell>
          <cell r="E184" t="str">
            <v>JEYM@cajatrujillo.com.pe</v>
          </cell>
          <cell r="F184" t="str">
            <v>AGENCIA ESPAÑA</v>
          </cell>
          <cell r="G184" t="str">
            <v>DEPARTAMENTO DE RECUPERACIONES</v>
          </cell>
          <cell r="H184" t="str">
            <v>EJECUTIVO DE COBRANZA</v>
          </cell>
          <cell r="I184" t="str">
            <v>EJECUTIVO</v>
          </cell>
          <cell r="J184" t="str">
            <v>4-F</v>
          </cell>
          <cell r="K184" t="str">
            <v>CENTRO 1</v>
          </cell>
        </row>
        <row r="185">
          <cell r="A185">
            <v>40798495</v>
          </cell>
          <cell r="B185" t="str">
            <v>COLABORADOR</v>
          </cell>
          <cell r="C185" t="str">
            <v xml:space="preserve"> DEYNA LIZBETH</v>
          </cell>
          <cell r="D185" t="str">
            <v>GONZALES SILVA</v>
          </cell>
          <cell r="E185" t="str">
            <v>DLGS@cajatrujillo.com.pe</v>
          </cell>
          <cell r="F185" t="str">
            <v>AGENCIA CHIMBOTE</v>
          </cell>
          <cell r="G185" t="str">
            <v>DEPARTAMENTO DE RECUPERACIONES</v>
          </cell>
          <cell r="H185" t="str">
            <v>EJECUTIVO DE COBRANZA</v>
          </cell>
          <cell r="I185" t="str">
            <v>EJECUTIVO</v>
          </cell>
          <cell r="J185" t="str">
            <v>4-F</v>
          </cell>
          <cell r="K185" t="str">
            <v>SUR 3</v>
          </cell>
        </row>
        <row r="186">
          <cell r="A186" t="str">
            <v>02449256</v>
          </cell>
          <cell r="B186" t="str">
            <v>COLABORADOR</v>
          </cell>
          <cell r="C186" t="str">
            <v xml:space="preserve"> GILMER ABEL</v>
          </cell>
          <cell r="D186" t="str">
            <v>VELARDE MARIN</v>
          </cell>
          <cell r="E186" t="str">
            <v>GAVM@cajatrujillo.com.pe</v>
          </cell>
          <cell r="F186" t="str">
            <v>AGENCIA HUAMACHUCO</v>
          </cell>
          <cell r="G186" t="str">
            <v>DEPARTAMENTO DE RECUPERACIONES</v>
          </cell>
          <cell r="H186" t="str">
            <v>EJECUTIVO DE COBRANZA</v>
          </cell>
          <cell r="I186" t="str">
            <v>EJECUTIVO</v>
          </cell>
          <cell r="J186" t="str">
            <v>4-F</v>
          </cell>
          <cell r="K186" t="str">
            <v>CENTRO 1</v>
          </cell>
        </row>
        <row r="187">
          <cell r="A187">
            <v>46147861</v>
          </cell>
          <cell r="B187" t="str">
            <v>COLABORADOR</v>
          </cell>
          <cell r="C187" t="str">
            <v xml:space="preserve"> SILVANA ANNETTE</v>
          </cell>
          <cell r="D187" t="str">
            <v>PORTALATINO RODRIGUEZ</v>
          </cell>
          <cell r="E187" t="str">
            <v>SAPR@cajatrujillo.com.pe</v>
          </cell>
          <cell r="F187" t="str">
            <v>AGENCIA HUACHO</v>
          </cell>
          <cell r="G187" t="str">
            <v>DEPARTAMENTO DE RECUPERACIONES</v>
          </cell>
          <cell r="H187" t="str">
            <v>EJECUTIVO DE COBRANZA</v>
          </cell>
          <cell r="I187" t="str">
            <v>EJECUTIVO</v>
          </cell>
          <cell r="J187" t="str">
            <v>4-F</v>
          </cell>
          <cell r="K187" t="str">
            <v>SUR 3</v>
          </cell>
        </row>
        <row r="188">
          <cell r="A188">
            <v>31680909</v>
          </cell>
          <cell r="B188" t="str">
            <v>COLABORADOR</v>
          </cell>
          <cell r="C188" t="str">
            <v xml:space="preserve"> ROBERTO CARLOS</v>
          </cell>
          <cell r="D188" t="str">
            <v>MINAYA GONZALES</v>
          </cell>
          <cell r="E188" t="str">
            <v>RBMG@cajatrujillo.com.pe</v>
          </cell>
          <cell r="F188" t="str">
            <v>AGENCIA HUARAZ</v>
          </cell>
          <cell r="G188" t="str">
            <v>DEPARTAMENTO DE RECUPERACIONES</v>
          </cell>
          <cell r="H188" t="str">
            <v>GESTOR DE COBRANZA</v>
          </cell>
          <cell r="I188" t="str">
            <v>AUXILIAR</v>
          </cell>
          <cell r="J188" t="str">
            <v>4-F</v>
          </cell>
          <cell r="K188" t="str">
            <v>SUR 3</v>
          </cell>
        </row>
        <row r="189">
          <cell r="A189">
            <v>43275721</v>
          </cell>
          <cell r="B189" t="str">
            <v>COLABORADOR</v>
          </cell>
          <cell r="C189" t="str">
            <v xml:space="preserve"> BERROCAL OSCAR</v>
          </cell>
          <cell r="D189" t="str">
            <v>PAJARITO ACUÑA</v>
          </cell>
          <cell r="E189" t="str">
            <v>OSPA@cajatrujillo.com.pe</v>
          </cell>
          <cell r="F189" t="str">
            <v>AGENCIA CARAZ</v>
          </cell>
          <cell r="G189" t="str">
            <v>DEPARTAMENTO DE RECUPERACIONES</v>
          </cell>
          <cell r="H189" t="str">
            <v>GESTOR DE COBRANZA</v>
          </cell>
          <cell r="I189" t="str">
            <v>AUXILIAR</v>
          </cell>
          <cell r="J189" t="str">
            <v>4-F</v>
          </cell>
          <cell r="K189" t="str">
            <v>SUR 3</v>
          </cell>
        </row>
        <row r="190">
          <cell r="A190">
            <v>17926110</v>
          </cell>
          <cell r="B190" t="str">
            <v>COLABORADOR</v>
          </cell>
          <cell r="C190" t="str">
            <v xml:space="preserve"> CESAR AUGUSTO</v>
          </cell>
          <cell r="D190" t="str">
            <v>ROCHA ACOSTA</v>
          </cell>
          <cell r="E190" t="str">
            <v>CARA@cajatrujillo.com.pe</v>
          </cell>
          <cell r="F190" t="str">
            <v>AGENCIA ESPAÑA</v>
          </cell>
          <cell r="G190" t="str">
            <v>DEPARTAMENTO DE RECUPERACIONES</v>
          </cell>
          <cell r="H190" t="str">
            <v>GESTOR DE COBRANZA</v>
          </cell>
          <cell r="I190" t="str">
            <v>AUXILIAR</v>
          </cell>
          <cell r="J190" t="str">
            <v>4-F</v>
          </cell>
          <cell r="K190" t="str">
            <v>CENTRO 1</v>
          </cell>
        </row>
        <row r="191">
          <cell r="A191">
            <v>44594843</v>
          </cell>
          <cell r="B191" t="str">
            <v>COLABORADOR</v>
          </cell>
          <cell r="C191" t="str">
            <v xml:space="preserve"> OSCAR ESTENIO</v>
          </cell>
          <cell r="D191" t="str">
            <v>SAENZ GUERRERO</v>
          </cell>
          <cell r="E191" t="str">
            <v>OESG@cajatrujillo.com.pe</v>
          </cell>
          <cell r="F191" t="str">
            <v>AGENCIA HUARAZ</v>
          </cell>
          <cell r="G191" t="str">
            <v>DEPARTAMENTO DE RECUPERACIONES</v>
          </cell>
          <cell r="H191" t="str">
            <v>GESTOR DE COBRANZA</v>
          </cell>
          <cell r="I191" t="str">
            <v>AUXILIAR</v>
          </cell>
          <cell r="J191" t="str">
            <v>4-F</v>
          </cell>
          <cell r="K191" t="str">
            <v>SUR 3</v>
          </cell>
        </row>
        <row r="192">
          <cell r="A192">
            <v>44466615</v>
          </cell>
          <cell r="B192" t="str">
            <v>COLABORADOR</v>
          </cell>
          <cell r="C192" t="str">
            <v xml:space="preserve"> ENMANUEL DEMETRIO</v>
          </cell>
          <cell r="D192" t="str">
            <v>LUNA ROSILLO</v>
          </cell>
          <cell r="E192" t="str">
            <v>EDLR@cajatrujillo.com.pe</v>
          </cell>
          <cell r="F192" t="str">
            <v>OFIC.ESPECIAL TUMBES</v>
          </cell>
          <cell r="G192" t="str">
            <v>DEPARTAMENTO DE RECUPERACIONES</v>
          </cell>
          <cell r="H192" t="str">
            <v>EJECUTIVO DE COBRANZA</v>
          </cell>
          <cell r="I192" t="str">
            <v>EJECUTIVO</v>
          </cell>
          <cell r="J192" t="str">
            <v>4-F</v>
          </cell>
          <cell r="K192" t="str">
            <v>NORTE 2</v>
          </cell>
        </row>
        <row r="193">
          <cell r="A193">
            <v>46309665</v>
          </cell>
          <cell r="B193" t="str">
            <v>COLABORADOR</v>
          </cell>
          <cell r="C193" t="str">
            <v xml:space="preserve"> VIVIANA EDITHA</v>
          </cell>
          <cell r="D193" t="str">
            <v>GUEVARA DIAZ</v>
          </cell>
          <cell r="E193" t="str">
            <v>VEGD@cajatrujillo.com.pe</v>
          </cell>
          <cell r="F193" t="str">
            <v>AGENCIA CHICLAYO</v>
          </cell>
          <cell r="G193" t="str">
            <v>DEPARTAMENTO DE RECUPERACIONES</v>
          </cell>
          <cell r="H193" t="str">
            <v>EJECUTIVO DE COBRANZA</v>
          </cell>
          <cell r="I193" t="str">
            <v>EJECUTIVO</v>
          </cell>
          <cell r="J193" t="str">
            <v>4-F</v>
          </cell>
          <cell r="K193" t="str">
            <v>NORTE 2</v>
          </cell>
        </row>
        <row r="194">
          <cell r="A194">
            <v>41264434</v>
          </cell>
          <cell r="B194" t="str">
            <v>COLABORADOR</v>
          </cell>
          <cell r="C194" t="str">
            <v xml:space="preserve"> JOSE AUGUSTO</v>
          </cell>
          <cell r="D194" t="str">
            <v>GONZALES ALVARADO</v>
          </cell>
          <cell r="E194" t="str">
            <v>JOGA@cajatrujillo.com.pe</v>
          </cell>
          <cell r="F194" t="str">
            <v>AGENCIA CHICLAYO</v>
          </cell>
          <cell r="G194" t="str">
            <v>DEPARTAMENTO DE RECUPERACIONES</v>
          </cell>
          <cell r="H194" t="str">
            <v>AUXILIAR DE BACK OFFICE DE RECUPERACIONES</v>
          </cell>
          <cell r="I194" t="str">
            <v>AUXILIAR</v>
          </cell>
          <cell r="J194" t="str">
            <v>4-B</v>
          </cell>
          <cell r="K194" t="str">
            <v>NORTE 2</v>
          </cell>
        </row>
        <row r="195">
          <cell r="A195">
            <v>43430165</v>
          </cell>
          <cell r="B195" t="str">
            <v>COLABORADOR</v>
          </cell>
          <cell r="C195" t="str">
            <v xml:space="preserve"> ROSA LUCIA</v>
          </cell>
          <cell r="D195" t="str">
            <v>YESQUEN POZO</v>
          </cell>
          <cell r="E195" t="str">
            <v>RLYP@cajatrujillo.com.pe</v>
          </cell>
          <cell r="F195" t="str">
            <v>AGENCIA CHICLAYO</v>
          </cell>
          <cell r="G195" t="str">
            <v>DEPARTAMENTO DE RECUPERACIONES</v>
          </cell>
          <cell r="H195" t="str">
            <v>EJECUTIVO DE COBRANZA</v>
          </cell>
          <cell r="I195" t="str">
            <v>EJECUTIVO</v>
          </cell>
          <cell r="J195" t="str">
            <v>4-F</v>
          </cell>
          <cell r="K195" t="str">
            <v>NORTE 2</v>
          </cell>
        </row>
        <row r="196">
          <cell r="A196">
            <v>42533583</v>
          </cell>
          <cell r="B196" t="str">
            <v>COLABORADOR</v>
          </cell>
          <cell r="C196" t="str">
            <v xml:space="preserve"> DANTE SAMUEL</v>
          </cell>
          <cell r="D196" t="str">
            <v>VILLAR RUIZ</v>
          </cell>
          <cell r="E196" t="str">
            <v>DSVR@cajatrujillo.com.pe</v>
          </cell>
          <cell r="F196" t="str">
            <v>AGENCIA HUANUCO</v>
          </cell>
          <cell r="G196" t="str">
            <v>DEPARTAMENTO DE RECUPERACIONES</v>
          </cell>
          <cell r="H196" t="str">
            <v>EJECUTIVO DE COBRANZA</v>
          </cell>
          <cell r="I196" t="str">
            <v>EJECUTIVO</v>
          </cell>
          <cell r="J196" t="str">
            <v>4-F</v>
          </cell>
          <cell r="K196" t="str">
            <v>SUR 2</v>
          </cell>
        </row>
        <row r="197">
          <cell r="A197">
            <v>44833992</v>
          </cell>
          <cell r="B197" t="str">
            <v>COLABORADOR</v>
          </cell>
          <cell r="C197" t="str">
            <v xml:space="preserve"> FARY CINTHYA</v>
          </cell>
          <cell r="D197" t="str">
            <v>TABOADA CENTENO</v>
          </cell>
          <cell r="E197" t="str">
            <v>FCTC@cajatrujillo.com.pe</v>
          </cell>
          <cell r="F197" t="str">
            <v>AGENCIA SAN ISIDRO</v>
          </cell>
          <cell r="G197" t="str">
            <v>DEPARTAMENTO DE RECUPERACIONES</v>
          </cell>
          <cell r="H197" t="str">
            <v>EJECUTIVO DE COBRANZA</v>
          </cell>
          <cell r="I197" t="str">
            <v>EJECUTIVO</v>
          </cell>
          <cell r="J197" t="str">
            <v>4-F</v>
          </cell>
          <cell r="K197" t="str">
            <v>SUR 2</v>
          </cell>
        </row>
        <row r="198">
          <cell r="A198">
            <v>22513751</v>
          </cell>
          <cell r="B198" t="str">
            <v>COLABORADOR</v>
          </cell>
          <cell r="C198" t="str">
            <v xml:space="preserve"> CACILDO FELIX</v>
          </cell>
          <cell r="D198" t="str">
            <v>RUEDA CAYETANO</v>
          </cell>
          <cell r="E198" t="str">
            <v>CFRC@cajatrujillo.com.pe</v>
          </cell>
          <cell r="F198" t="str">
            <v>AGENCIA HUANUCO</v>
          </cell>
          <cell r="G198" t="str">
            <v>DEPARTAMENTO DE RECUPERACIONES</v>
          </cell>
          <cell r="H198" t="str">
            <v>GESTOR DE COBRANZA</v>
          </cell>
          <cell r="I198" t="str">
            <v>AUXILIAR</v>
          </cell>
          <cell r="J198" t="str">
            <v>4-F</v>
          </cell>
          <cell r="K198" t="str">
            <v>SUR 2</v>
          </cell>
        </row>
        <row r="199">
          <cell r="A199">
            <v>42634641</v>
          </cell>
          <cell r="B199" t="str">
            <v>COLABORADOR</v>
          </cell>
          <cell r="C199" t="str">
            <v xml:space="preserve"> ANA LUZ</v>
          </cell>
          <cell r="D199" t="str">
            <v>SOTA CAPARACHIN</v>
          </cell>
          <cell r="E199" t="str">
            <v>ALSC@cmactrujillo.com.pe</v>
          </cell>
          <cell r="F199" t="str">
            <v>OF LA MERCED</v>
          </cell>
          <cell r="G199" t="str">
            <v>DEPARTAMENTO DE RECUPERACIONES</v>
          </cell>
          <cell r="H199" t="str">
            <v>GESTOR DE COBRANZA</v>
          </cell>
          <cell r="I199" t="str">
            <v>AUXILIAR</v>
          </cell>
          <cell r="J199" t="str">
            <v>4-F</v>
          </cell>
          <cell r="K199" t="str">
            <v>SUR 2</v>
          </cell>
        </row>
        <row r="200">
          <cell r="A200" t="str">
            <v>07857558</v>
          </cell>
          <cell r="B200" t="str">
            <v>COLABORADOR</v>
          </cell>
          <cell r="C200" t="str">
            <v xml:space="preserve"> CARLOS ALFONSO</v>
          </cell>
          <cell r="D200" t="str">
            <v>CENTENO MENENDEZ</v>
          </cell>
          <cell r="E200" t="str">
            <v>CLCM@cajatrujillo.com.pe</v>
          </cell>
          <cell r="F200" t="str">
            <v>AGENCIA VILLA EL SALVADOR</v>
          </cell>
          <cell r="G200" t="str">
            <v>DEPARTAMENTO DE RECUPERACIONES</v>
          </cell>
          <cell r="H200" t="str">
            <v>GESTOR DE COBRANZA</v>
          </cell>
          <cell r="I200" t="str">
            <v>AUXILIAR</v>
          </cell>
          <cell r="J200" t="str">
            <v>4-F</v>
          </cell>
          <cell r="K200" t="str">
            <v>SUR 2</v>
          </cell>
        </row>
        <row r="201">
          <cell r="A201">
            <v>42152176</v>
          </cell>
          <cell r="B201" t="str">
            <v>COLABORADOR</v>
          </cell>
          <cell r="C201" t="str">
            <v xml:space="preserve"> CYNTIA MAYRA</v>
          </cell>
          <cell r="D201" t="str">
            <v>MONCADA RAMIREZ</v>
          </cell>
          <cell r="E201" t="str">
            <v>CMMR@cajatrujillo.com.pe</v>
          </cell>
          <cell r="F201" t="str">
            <v>AGENCIA TINGO MARIA</v>
          </cell>
          <cell r="G201" t="str">
            <v>DEPARTAMENTO DE RECUPERACIONES</v>
          </cell>
          <cell r="H201" t="str">
            <v>GESTOR DE COBRANZA</v>
          </cell>
          <cell r="I201" t="str">
            <v>AUXILIAR</v>
          </cell>
          <cell r="J201" t="str">
            <v>4-F</v>
          </cell>
          <cell r="K201" t="str">
            <v>SUR 2</v>
          </cell>
        </row>
        <row r="202">
          <cell r="A202">
            <v>41500004</v>
          </cell>
          <cell r="B202" t="str">
            <v>COLABORADOR</v>
          </cell>
          <cell r="C202" t="str">
            <v xml:space="preserve"> MARTIN RICARDO</v>
          </cell>
          <cell r="D202" t="str">
            <v>CUBAS CORDOVA</v>
          </cell>
          <cell r="E202" t="str">
            <v>MCCC@cajatrujillo.com.pe</v>
          </cell>
          <cell r="F202" t="str">
            <v>AG SJ DE MIRAFLORES</v>
          </cell>
          <cell r="G202" t="str">
            <v>DEPARTAMENTO DE RECUPERACIONES</v>
          </cell>
          <cell r="H202" t="str">
            <v>EJECUTIVO DE COBRANZA</v>
          </cell>
          <cell r="I202" t="str">
            <v>EJECUTIVO</v>
          </cell>
          <cell r="J202" t="str">
            <v>4-F</v>
          </cell>
          <cell r="K202" t="str">
            <v>SUR 2</v>
          </cell>
        </row>
        <row r="203">
          <cell r="A203">
            <v>44477981</v>
          </cell>
          <cell r="B203" t="str">
            <v>COLABORADOR</v>
          </cell>
          <cell r="C203" t="str">
            <v xml:space="preserve"> BEATRIZ JUANA</v>
          </cell>
          <cell r="D203" t="str">
            <v>OCHOA VALDEZ</v>
          </cell>
          <cell r="E203" t="str">
            <v>BJOV@cajatrujillo.com.pe</v>
          </cell>
          <cell r="F203" t="str">
            <v>AGENCIA GAMARRA</v>
          </cell>
          <cell r="G203" t="str">
            <v>DEPARTAMENTO DE RECUPERACIONES</v>
          </cell>
          <cell r="H203" t="str">
            <v>AUXILIAR DE BACK OFFICE DE RECUPERACIONES</v>
          </cell>
          <cell r="I203" t="str">
            <v>AUXILIAR</v>
          </cell>
          <cell r="J203" t="str">
            <v>4-B</v>
          </cell>
          <cell r="K203" t="str">
            <v>SUR 1</v>
          </cell>
        </row>
        <row r="204">
          <cell r="A204">
            <v>43087539</v>
          </cell>
          <cell r="B204" t="str">
            <v>COLABORADOR</v>
          </cell>
          <cell r="C204" t="str">
            <v xml:space="preserve"> JACKELINE MELISSA</v>
          </cell>
          <cell r="D204" t="str">
            <v>MELENDEZ CORTIJO</v>
          </cell>
          <cell r="E204" t="str">
            <v>JMMC@cajatrujillo.com.pe</v>
          </cell>
          <cell r="F204" t="str">
            <v>AGENCIA GAMARRA</v>
          </cell>
          <cell r="G204" t="str">
            <v>DEPARTAMENTO DE RECUPERACIONES</v>
          </cell>
          <cell r="H204" t="str">
            <v>EJECUTIVO DE COBRANZA</v>
          </cell>
          <cell r="I204" t="str">
            <v>EJECUTIVO</v>
          </cell>
          <cell r="J204" t="str">
            <v>4-F</v>
          </cell>
          <cell r="K204" t="str">
            <v>SUR 1</v>
          </cell>
        </row>
        <row r="205">
          <cell r="A205">
            <v>27966610</v>
          </cell>
          <cell r="B205" t="str">
            <v>COLABORADOR</v>
          </cell>
          <cell r="C205" t="str">
            <v xml:space="preserve"> GUMERCINDO</v>
          </cell>
          <cell r="D205" t="str">
            <v>VASQUEZ MALCA</v>
          </cell>
          <cell r="E205" t="str">
            <v>GUVM@cajatrujillo.com.pe</v>
          </cell>
          <cell r="F205" t="str">
            <v>AGENCIA GAMARRA</v>
          </cell>
          <cell r="G205" t="str">
            <v>DEPARTAMENTO DE RECUPERACIONES</v>
          </cell>
          <cell r="H205" t="str">
            <v>GESTOR DE COBRANZA</v>
          </cell>
          <cell r="I205" t="str">
            <v>AUXILIAR</v>
          </cell>
          <cell r="J205" t="str">
            <v>4-F</v>
          </cell>
          <cell r="K205" t="str">
            <v>SUR 1</v>
          </cell>
        </row>
        <row r="206">
          <cell r="A206">
            <v>10363636</v>
          </cell>
          <cell r="B206" t="str">
            <v>COLABORADOR</v>
          </cell>
          <cell r="C206" t="str">
            <v xml:space="preserve"> LUGO</v>
          </cell>
          <cell r="D206" t="str">
            <v>QUISPITONGO PAZ</v>
          </cell>
          <cell r="E206" t="str">
            <v>LUQP@cajatrujillo.com.pe</v>
          </cell>
          <cell r="F206" t="str">
            <v>AG SAN JUAN LURIGANCHO</v>
          </cell>
          <cell r="G206" t="str">
            <v>DEPARTAMENTO DE RECUPERACIONES</v>
          </cell>
          <cell r="H206" t="str">
            <v>GESTOR DE COBRANZA</v>
          </cell>
          <cell r="I206" t="str">
            <v>AUXILIAR</v>
          </cell>
          <cell r="J206" t="str">
            <v>4-F</v>
          </cell>
          <cell r="K206" t="str">
            <v>SUR 1</v>
          </cell>
        </row>
        <row r="207">
          <cell r="A207" t="str">
            <v>07264134</v>
          </cell>
          <cell r="B207" t="str">
            <v>COLABORADOR</v>
          </cell>
          <cell r="C207" t="str">
            <v xml:space="preserve"> JOSE ALBERTO</v>
          </cell>
          <cell r="D207" t="str">
            <v>RUMICHE BALDEON</v>
          </cell>
          <cell r="E207" t="str">
            <v>JARB@cajatrujillo.com.pe</v>
          </cell>
          <cell r="F207" t="str">
            <v>AGENCIA CALLAO</v>
          </cell>
          <cell r="G207" t="str">
            <v>DEPARTAMENTO DE RECUPERACIONES</v>
          </cell>
          <cell r="H207" t="str">
            <v>GESTOR DE COBRANZA</v>
          </cell>
          <cell r="I207" t="str">
            <v>AUXILIAR</v>
          </cell>
          <cell r="J207" t="str">
            <v>4-F</v>
          </cell>
          <cell r="K207" t="str">
            <v>SUR 1</v>
          </cell>
        </row>
        <row r="208">
          <cell r="A208">
            <v>10078572</v>
          </cell>
          <cell r="B208" t="str">
            <v>COLABORADOR</v>
          </cell>
          <cell r="C208" t="str">
            <v xml:space="preserve"> MARCO ANTONIO</v>
          </cell>
          <cell r="D208" t="str">
            <v>TUBILLA ACHO</v>
          </cell>
          <cell r="E208" t="str">
            <v>MCTA@cajatrujillo.com.pe</v>
          </cell>
          <cell r="F208" t="str">
            <v>AG SJ DE MIRAFLORES</v>
          </cell>
          <cell r="G208" t="str">
            <v>DEPARTAMENTO DE RECUPERACIONES</v>
          </cell>
          <cell r="H208" t="str">
            <v>GESTOR DE COBRANZA</v>
          </cell>
          <cell r="I208" t="str">
            <v>AUXILIAR</v>
          </cell>
          <cell r="J208" t="str">
            <v>4-F</v>
          </cell>
          <cell r="K208" t="str">
            <v>SUR 2</v>
          </cell>
        </row>
        <row r="209">
          <cell r="A209">
            <v>42420481</v>
          </cell>
          <cell r="B209" t="str">
            <v>COLABORADOR</v>
          </cell>
          <cell r="C209" t="str">
            <v xml:space="preserve"> PAVEL</v>
          </cell>
          <cell r="D209" t="str">
            <v>VIZCARRA ANCO</v>
          </cell>
          <cell r="E209" t="str">
            <v>PAVA@cajatrujillo.com.pe</v>
          </cell>
          <cell r="F209" t="str">
            <v>AGENCIA COMAS</v>
          </cell>
          <cell r="G209" t="str">
            <v>DEPARTAMENTO DE RECUPERACIONES</v>
          </cell>
          <cell r="H209" t="str">
            <v>GESTOR DE COBRANZA</v>
          </cell>
          <cell r="I209" t="str">
            <v>AUXILIAR</v>
          </cell>
          <cell r="J209" t="str">
            <v>4-F</v>
          </cell>
          <cell r="K209" t="str">
            <v>SUR 1</v>
          </cell>
        </row>
        <row r="210">
          <cell r="A210">
            <v>40736666</v>
          </cell>
          <cell r="B210" t="str">
            <v>COLABORADOR</v>
          </cell>
          <cell r="C210" t="str">
            <v xml:space="preserve"> MARIA ESTHER</v>
          </cell>
          <cell r="D210" t="str">
            <v>CAMPOS ORTIZ</v>
          </cell>
          <cell r="E210" t="str">
            <v>MECO@cajatrujillo.com.pe</v>
          </cell>
          <cell r="F210" t="str">
            <v>AGENCIA GAMARRA</v>
          </cell>
          <cell r="G210" t="str">
            <v>DEPARTAMENTO DE RECUPERACIONES</v>
          </cell>
          <cell r="H210" t="str">
            <v>EJECUTIVO DE COBRANZA</v>
          </cell>
          <cell r="I210" t="str">
            <v>EJECUTIVO</v>
          </cell>
          <cell r="J210" t="str">
            <v>4-F</v>
          </cell>
          <cell r="K210" t="str">
            <v>SUR 1</v>
          </cell>
        </row>
        <row r="211">
          <cell r="A211">
            <v>46416868</v>
          </cell>
          <cell r="B211" t="str">
            <v>COLABORADOR</v>
          </cell>
          <cell r="C211" t="str">
            <v xml:space="preserve"> RAUL</v>
          </cell>
          <cell r="D211" t="str">
            <v>RAMIREZ GARCIA</v>
          </cell>
          <cell r="E211" t="str">
            <v>RARG@cajatrujillo.com.pe</v>
          </cell>
          <cell r="F211" t="str">
            <v>AGENCIA TARAPOTO</v>
          </cell>
          <cell r="G211" t="str">
            <v>DEPARTAMENTO DE RECUPERACIONES</v>
          </cell>
          <cell r="H211" t="str">
            <v>EJECUTIVO DE COBRANZA</v>
          </cell>
          <cell r="I211" t="str">
            <v>EJECUTIVO</v>
          </cell>
          <cell r="J211" t="str">
            <v>4-F</v>
          </cell>
          <cell r="K211" t="str">
            <v>NORTE 3</v>
          </cell>
        </row>
        <row r="212">
          <cell r="A212">
            <v>10389635</v>
          </cell>
          <cell r="B212" t="str">
            <v>COLABORADOR</v>
          </cell>
          <cell r="C212" t="str">
            <v xml:space="preserve"> DANNY CRHISTIAN</v>
          </cell>
          <cell r="D212" t="str">
            <v>CASTILLA MENDOZA</v>
          </cell>
          <cell r="E212" t="str">
            <v>DCCM@cajatrujillo.com.pe</v>
          </cell>
          <cell r="F212" t="str">
            <v>AGENCIA TARAPOTO</v>
          </cell>
          <cell r="G212" t="str">
            <v>DEPARTAMENTO DE RECUPERACIONES</v>
          </cell>
          <cell r="H212" t="str">
            <v>GESTOR DE COBRANZA</v>
          </cell>
          <cell r="I212" t="str">
            <v>AUXILIAR</v>
          </cell>
          <cell r="J212" t="str">
            <v>4-F</v>
          </cell>
          <cell r="K212" t="str">
            <v>NORTE 3</v>
          </cell>
        </row>
        <row r="213">
          <cell r="A213">
            <v>45095384</v>
          </cell>
          <cell r="B213" t="str">
            <v>COLABORADOR</v>
          </cell>
          <cell r="C213" t="str">
            <v xml:space="preserve"> EDGAR ENRRIQUE</v>
          </cell>
          <cell r="D213" t="str">
            <v>GUEVARA ALVARADO</v>
          </cell>
          <cell r="E213" t="str">
            <v>EEGA@cajatrujillo.com.pe</v>
          </cell>
          <cell r="F213" t="str">
            <v>AGENCIA CHACHAPOYAS</v>
          </cell>
          <cell r="G213" t="str">
            <v>DEPARTAMENTO DE RECUPERACIONES</v>
          </cell>
          <cell r="H213" t="str">
            <v>GESTOR DE COBRANZA</v>
          </cell>
          <cell r="I213" t="str">
            <v>AUXILIAR</v>
          </cell>
          <cell r="J213" t="str">
            <v>4-F</v>
          </cell>
          <cell r="K213" t="str">
            <v>NORTE 3</v>
          </cell>
        </row>
        <row r="214">
          <cell r="A214">
            <v>43950020</v>
          </cell>
          <cell r="B214" t="str">
            <v>COLABORADOR</v>
          </cell>
          <cell r="C214" t="str">
            <v xml:space="preserve"> JIMMY</v>
          </cell>
          <cell r="D214" t="str">
            <v>FLORES TORRES</v>
          </cell>
          <cell r="E214" t="str">
            <v>JIFT@cajatrujillo.com.pe</v>
          </cell>
          <cell r="F214" t="str">
            <v>AGENCIA YURIMAGUAS</v>
          </cell>
          <cell r="G214" t="str">
            <v>DEPARTAMENTO DE RECUPERACIONES</v>
          </cell>
          <cell r="H214" t="str">
            <v>GESTOR DE COBRANZA</v>
          </cell>
          <cell r="I214" t="str">
            <v>AUXILIAR</v>
          </cell>
          <cell r="J214" t="str">
            <v>4-F</v>
          </cell>
          <cell r="K214" t="str">
            <v>NORTE 3</v>
          </cell>
        </row>
        <row r="215">
          <cell r="A215">
            <v>46038369</v>
          </cell>
          <cell r="B215" t="str">
            <v>COLABORADOR</v>
          </cell>
          <cell r="C215" t="str">
            <v xml:space="preserve"> JHON DREY</v>
          </cell>
          <cell r="D215" t="str">
            <v>HERNANDEZ BECERRA</v>
          </cell>
          <cell r="E215" t="str">
            <v>JDHB@cajatrujillo.com.pe</v>
          </cell>
          <cell r="F215" t="str">
            <v>AGENCIA CHACHAPOYAS</v>
          </cell>
          <cell r="G215" t="str">
            <v>DEPARTAMENTO DE RECUPERACIONES</v>
          </cell>
          <cell r="H215" t="str">
            <v>EJECUTIVO DE COBRANZA</v>
          </cell>
          <cell r="I215" t="str">
            <v>EJECUTIVO</v>
          </cell>
          <cell r="J215" t="str">
            <v>4-F</v>
          </cell>
          <cell r="K215" t="str">
            <v>NORTE 3</v>
          </cell>
        </row>
        <row r="216">
          <cell r="A216">
            <v>44129005</v>
          </cell>
          <cell r="B216" t="str">
            <v>COLABORADOR</v>
          </cell>
          <cell r="C216" t="str">
            <v xml:space="preserve"> HILDA MANUELA</v>
          </cell>
          <cell r="D216" t="str">
            <v>PISCOYA GONZALES</v>
          </cell>
          <cell r="E216" t="str">
            <v>HMPG@cajatrujillo.com.pe</v>
          </cell>
          <cell r="F216" t="str">
            <v>AGENCIA BAGUA GRANDE</v>
          </cell>
          <cell r="G216" t="str">
            <v>DEPARTAMENTO DE RECUPERACIONES</v>
          </cell>
          <cell r="H216" t="str">
            <v>EJECUTIVO DE COBRANZA</v>
          </cell>
          <cell r="I216" t="str">
            <v>EJECUTIVO</v>
          </cell>
          <cell r="J216" t="str">
            <v>4-F</v>
          </cell>
          <cell r="K216" t="str">
            <v>NORTE 3</v>
          </cell>
        </row>
        <row r="217">
          <cell r="A217">
            <v>18094893</v>
          </cell>
          <cell r="B217" t="str">
            <v>COLABORADOR</v>
          </cell>
          <cell r="C217" t="str">
            <v xml:space="preserve"> ANTONIO FERNANDO</v>
          </cell>
          <cell r="D217" t="str">
            <v>ALEGRE LANDERS</v>
          </cell>
          <cell r="E217" t="str">
            <v>AFAL@cajatrujillo.com.pe</v>
          </cell>
          <cell r="F217" t="str">
            <v>AGENCIA ZONA FRANCA</v>
          </cell>
          <cell r="G217" t="str">
            <v>DEPARTAMENTO DE RECUPERACIONES</v>
          </cell>
          <cell r="H217" t="str">
            <v>GESTOR DE COBRANZA</v>
          </cell>
          <cell r="I217" t="str">
            <v>AUXILIAR</v>
          </cell>
          <cell r="J217" t="str">
            <v>4-F</v>
          </cell>
          <cell r="K217" t="str">
            <v>CENTRO 1</v>
          </cell>
        </row>
        <row r="218">
          <cell r="A218">
            <v>18139680</v>
          </cell>
          <cell r="B218" t="str">
            <v>COLABORADOR</v>
          </cell>
          <cell r="C218" t="str">
            <v xml:space="preserve"> RAUL SEGUNDO EULOGIO</v>
          </cell>
          <cell r="D218" t="str">
            <v>GABRIELLI CASTAÑEDA</v>
          </cell>
          <cell r="E218" t="str">
            <v>RSGC@cajatrujillo.com.pe</v>
          </cell>
          <cell r="F218" t="str">
            <v>AGENCIA ESPAÑA</v>
          </cell>
          <cell r="G218" t="str">
            <v>DEPARTAMENTO DE RECUPERACIONES</v>
          </cell>
          <cell r="H218" t="str">
            <v>GESTOR DE COBRANZA</v>
          </cell>
          <cell r="I218" t="str">
            <v>AUXILIAR</v>
          </cell>
          <cell r="J218" t="str">
            <v>4-F</v>
          </cell>
          <cell r="K218" t="str">
            <v>CENTRO 1</v>
          </cell>
        </row>
        <row r="219">
          <cell r="A219">
            <v>17937502</v>
          </cell>
          <cell r="B219" t="str">
            <v>COLABORADOR</v>
          </cell>
          <cell r="C219" t="str">
            <v xml:space="preserve"> LUIS ALBERTO</v>
          </cell>
          <cell r="D219" t="str">
            <v>ZELADA SAMPEN</v>
          </cell>
          <cell r="E219" t="str">
            <v>LAZS@cajatrujillo.com.pe</v>
          </cell>
          <cell r="F219" t="str">
            <v>AGENCIA LA HERMELINDA</v>
          </cell>
          <cell r="G219" t="str">
            <v>DEPARTAMENTO DE RECUPERACIONES</v>
          </cell>
          <cell r="H219" t="str">
            <v>GESTOR DE COBRANZA</v>
          </cell>
          <cell r="I219" t="str">
            <v>AUXILIAR</v>
          </cell>
          <cell r="J219" t="str">
            <v>4-F</v>
          </cell>
          <cell r="K219" t="str">
            <v>CENTRO 2</v>
          </cell>
        </row>
        <row r="220">
          <cell r="A220">
            <v>41501043</v>
          </cell>
          <cell r="B220" t="str">
            <v>COLABORADOR</v>
          </cell>
          <cell r="C220" t="str">
            <v xml:space="preserve"> ELMER VICTORIANO</v>
          </cell>
          <cell r="D220" t="str">
            <v>JIMENEZ RODRIGUEZ</v>
          </cell>
          <cell r="E220" t="str">
            <v>EVJR@cajatrujillo.com.pe</v>
          </cell>
          <cell r="F220" t="str">
            <v>OF CELENDIN</v>
          </cell>
          <cell r="G220" t="str">
            <v>DEPARTAMENTO DE RECUPERACIONES</v>
          </cell>
          <cell r="H220" t="str">
            <v>GESTOR DE COBRANZA</v>
          </cell>
          <cell r="I220" t="str">
            <v>AUXILIAR</v>
          </cell>
          <cell r="J220" t="str">
            <v>4-F</v>
          </cell>
          <cell r="K220" t="str">
            <v>NORTE 1</v>
          </cell>
        </row>
        <row r="221">
          <cell r="A221">
            <v>46143419</v>
          </cell>
          <cell r="B221" t="str">
            <v>COLABORADOR</v>
          </cell>
          <cell r="C221" t="str">
            <v xml:space="preserve"> LUIS ENRIQUE</v>
          </cell>
          <cell r="D221" t="str">
            <v>QUIROZ HERRERA</v>
          </cell>
          <cell r="E221" t="str">
            <v>LEQH@cajatrujillo.com.pe</v>
          </cell>
          <cell r="F221" t="str">
            <v>AGENCIA CAJAMARCA</v>
          </cell>
          <cell r="G221" t="str">
            <v>DEPARTAMENTO DE RECUPERACIONES</v>
          </cell>
          <cell r="H221" t="str">
            <v>GESTOR DE COBRANZA</v>
          </cell>
          <cell r="I221" t="str">
            <v>AUXILIAR</v>
          </cell>
          <cell r="J221" t="str">
            <v>4-F</v>
          </cell>
          <cell r="K221" t="str">
            <v>NORTE 1</v>
          </cell>
        </row>
        <row r="222">
          <cell r="A222">
            <v>40751809</v>
          </cell>
          <cell r="B222" t="str">
            <v>COLABORADOR</v>
          </cell>
          <cell r="C222" t="str">
            <v xml:space="preserve"> ANIBAL</v>
          </cell>
          <cell r="D222" t="str">
            <v>MARIN RUIZ</v>
          </cell>
          <cell r="E222" t="str">
            <v>MMRA@cajatrujillo.com.pe</v>
          </cell>
          <cell r="F222" t="str">
            <v>AGENCIA BAMBAMARCA</v>
          </cell>
          <cell r="G222" t="str">
            <v>DEPARTAMENTO DE RECUPERACIONES</v>
          </cell>
          <cell r="H222" t="str">
            <v>GESTOR DE COBRANZA</v>
          </cell>
          <cell r="I222" t="str">
            <v>AUXILIAR</v>
          </cell>
          <cell r="J222" t="str">
            <v>4-F</v>
          </cell>
          <cell r="K222" t="str">
            <v>NORTE 1</v>
          </cell>
        </row>
        <row r="223">
          <cell r="A223">
            <v>42944283</v>
          </cell>
          <cell r="B223" t="str">
            <v>COLABORADOR</v>
          </cell>
          <cell r="C223" t="str">
            <v xml:space="preserve"> LUIS ENRIQUE</v>
          </cell>
          <cell r="D223" t="str">
            <v>RODRIGO BRIONES</v>
          </cell>
          <cell r="E223" t="str">
            <v>LERB@cajatrujillo.com.pe</v>
          </cell>
          <cell r="F223" t="str">
            <v>AGENCIA CHOTA</v>
          </cell>
          <cell r="G223" t="str">
            <v>DEPARTAMENTO DE RECUPERACIONES</v>
          </cell>
          <cell r="H223" t="str">
            <v>GESTOR DE COBRANZA</v>
          </cell>
          <cell r="I223" t="str">
            <v>AUXILIAR</v>
          </cell>
          <cell r="J223" t="str">
            <v>4-F</v>
          </cell>
          <cell r="K223" t="str">
            <v>NORTE 1</v>
          </cell>
        </row>
        <row r="224">
          <cell r="A224">
            <v>41050806</v>
          </cell>
          <cell r="B224" t="str">
            <v>COLABORADOR</v>
          </cell>
          <cell r="C224" t="str">
            <v xml:space="preserve"> CLEBER LENIN</v>
          </cell>
          <cell r="D224" t="str">
            <v>RONCAL VASQUEZ</v>
          </cell>
          <cell r="E224" t="str">
            <v>CLRV@cajatrujillo.com.pe</v>
          </cell>
          <cell r="F224" t="str">
            <v>AGENCIA REAL PLAZA</v>
          </cell>
          <cell r="G224" t="str">
            <v>DEPARTAMENTO DE RECUPERACIONES</v>
          </cell>
          <cell r="H224" t="str">
            <v>GESTOR DE COBRANZA</v>
          </cell>
          <cell r="I224" t="str">
            <v>AUXILIAR</v>
          </cell>
          <cell r="J224" t="str">
            <v>4-F</v>
          </cell>
          <cell r="K224" t="str">
            <v>CENTRO 2</v>
          </cell>
        </row>
        <row r="225">
          <cell r="A225">
            <v>40812575</v>
          </cell>
          <cell r="B225" t="str">
            <v>COLABORADOR</v>
          </cell>
          <cell r="C225" t="str">
            <v xml:space="preserve"> ALAN EMERSON</v>
          </cell>
          <cell r="D225" t="str">
            <v>ORTIZ NUÑEZ</v>
          </cell>
          <cell r="E225" t="str">
            <v>AEON@cajatrujillo.com.pe</v>
          </cell>
          <cell r="F225" t="str">
            <v>AGENCIA LA ESPERANZA</v>
          </cell>
          <cell r="G225" t="str">
            <v>DEPARTAMENTO DE RECUPERACIONES</v>
          </cell>
          <cell r="H225" t="str">
            <v>GESTOR DE COBRANZA</v>
          </cell>
          <cell r="I225" t="str">
            <v>AUXILIAR</v>
          </cell>
          <cell r="J225" t="str">
            <v>4-F</v>
          </cell>
          <cell r="K225" t="str">
            <v>CENTRO 2</v>
          </cell>
        </row>
        <row r="226">
          <cell r="A226">
            <v>41030231</v>
          </cell>
          <cell r="B226" t="str">
            <v>COLABORADOR</v>
          </cell>
          <cell r="C226" t="str">
            <v xml:space="preserve"> HUGO RAUL</v>
          </cell>
          <cell r="D226" t="str">
            <v>VASQUEZ VARGAS</v>
          </cell>
          <cell r="E226" t="str">
            <v>HRVV@cajatrujillo.com.pe</v>
          </cell>
          <cell r="F226" t="str">
            <v>AGENCIA VIRU</v>
          </cell>
          <cell r="G226" t="str">
            <v>DEPARTAMENTO DE RECUPERACIONES</v>
          </cell>
          <cell r="H226" t="str">
            <v>GESTOR DE COBRANZA</v>
          </cell>
          <cell r="I226" t="str">
            <v>AUXILIAR</v>
          </cell>
          <cell r="J226" t="str">
            <v>4-F</v>
          </cell>
          <cell r="K226" t="str">
            <v>CENTRO 2</v>
          </cell>
        </row>
        <row r="227">
          <cell r="A227">
            <v>41122272</v>
          </cell>
          <cell r="B227" t="str">
            <v>COLABORADOR</v>
          </cell>
          <cell r="C227" t="str">
            <v xml:space="preserve"> RONAL JAVIER</v>
          </cell>
          <cell r="D227" t="str">
            <v>RODRIGUEZ PALACIOS</v>
          </cell>
          <cell r="E227" t="str">
            <v>RJRP@cajatrujillo.com.pe</v>
          </cell>
          <cell r="F227" t="str">
            <v>AGENCIA CAJABAMBA</v>
          </cell>
          <cell r="G227" t="str">
            <v>DEPARTAMENTO DE RECUPERACIONES</v>
          </cell>
          <cell r="H227" t="str">
            <v>GESTOR DE COBRANZA</v>
          </cell>
          <cell r="I227" t="str">
            <v>AUXILIAR</v>
          </cell>
          <cell r="J227" t="str">
            <v>4-F</v>
          </cell>
          <cell r="K227" t="str">
            <v>NORTE 1</v>
          </cell>
        </row>
        <row r="228">
          <cell r="A228">
            <v>18029782</v>
          </cell>
          <cell r="B228" t="str">
            <v>COLABORADOR</v>
          </cell>
          <cell r="C228" t="str">
            <v xml:space="preserve"> JORGE LUIS</v>
          </cell>
          <cell r="D228" t="str">
            <v>TORRES RODRIGUEZ</v>
          </cell>
          <cell r="E228" t="str">
            <v>JJTR@cajatrujillo.com.pe</v>
          </cell>
          <cell r="F228" t="str">
            <v>AGENCIA HUAMACHUCO</v>
          </cell>
          <cell r="G228" t="str">
            <v>DEPARTAMENTO DE RECUPERACIONES</v>
          </cell>
          <cell r="H228" t="str">
            <v>GESTOR DE COBRANZA</v>
          </cell>
          <cell r="I228" t="str">
            <v>AUXILIAR</v>
          </cell>
          <cell r="J228" t="str">
            <v>4-F</v>
          </cell>
          <cell r="K228" t="str">
            <v>CENTRO 1</v>
          </cell>
        </row>
        <row r="229">
          <cell r="A229">
            <v>44252165</v>
          </cell>
          <cell r="B229" t="str">
            <v>COLABORADOR</v>
          </cell>
          <cell r="C229" t="str">
            <v xml:space="preserve"> JORGE MANUEL</v>
          </cell>
          <cell r="D229" t="str">
            <v>MIRANDA ROQUE</v>
          </cell>
          <cell r="E229" t="str">
            <v>JRMR@cajatrujillo.com.pe</v>
          </cell>
          <cell r="F229" t="str">
            <v>OFIC.ESPECIAL CASMA</v>
          </cell>
          <cell r="G229" t="str">
            <v>DEPARTAMENTO DE RECUPERACIONES</v>
          </cell>
          <cell r="H229" t="str">
            <v>GESTOR DE COBRANZA</v>
          </cell>
          <cell r="I229" t="str">
            <v>AUXILIAR</v>
          </cell>
          <cell r="J229" t="str">
            <v>4-F</v>
          </cell>
          <cell r="K229" t="str">
            <v>SUR 3</v>
          </cell>
        </row>
        <row r="230">
          <cell r="A230">
            <v>44535737</v>
          </cell>
          <cell r="B230" t="str">
            <v>COLABORADOR</v>
          </cell>
          <cell r="C230" t="str">
            <v xml:space="preserve"> BETTO</v>
          </cell>
          <cell r="D230" t="str">
            <v>CHAVEZ MEJIA</v>
          </cell>
          <cell r="E230" t="str">
            <v>BECM@cajatrujillo.com.pe</v>
          </cell>
          <cell r="F230" t="str">
            <v>AGENCIA HUARAZ</v>
          </cell>
          <cell r="G230" t="str">
            <v>DEPARTAMENTO DE RECUPERACIONES</v>
          </cell>
          <cell r="H230" t="str">
            <v>GESTOR DE COBRANZA</v>
          </cell>
          <cell r="I230" t="str">
            <v>AUXILIAR</v>
          </cell>
          <cell r="J230" t="str">
            <v>4-F</v>
          </cell>
          <cell r="K230" t="str">
            <v>SUR 3</v>
          </cell>
        </row>
        <row r="231">
          <cell r="A231">
            <v>18215938</v>
          </cell>
          <cell r="B231" t="str">
            <v>COLABORADOR</v>
          </cell>
          <cell r="C231" t="str">
            <v xml:space="preserve"> BRUNO RONAL</v>
          </cell>
          <cell r="D231" t="str">
            <v>MORALES CHOQUEHUANCA</v>
          </cell>
          <cell r="E231" t="str">
            <v>BRMC@cajatrujillo.com.pe</v>
          </cell>
          <cell r="F231" t="str">
            <v>AGENCIA CHIMBOTE</v>
          </cell>
          <cell r="G231" t="str">
            <v>DEPARTAMENTO DE RECUPERACIONES</v>
          </cell>
          <cell r="H231" t="str">
            <v>GESTOR DE COBRANZA</v>
          </cell>
          <cell r="I231" t="str">
            <v>AUXILIAR</v>
          </cell>
          <cell r="J231" t="str">
            <v>4-F</v>
          </cell>
          <cell r="K231" t="str">
            <v>SUR 3</v>
          </cell>
        </row>
        <row r="232">
          <cell r="A232">
            <v>18087958</v>
          </cell>
          <cell r="B232" t="str">
            <v>COLABORADOR</v>
          </cell>
          <cell r="C232" t="str">
            <v xml:space="preserve"> JOSELITO OMAR</v>
          </cell>
          <cell r="D232" t="str">
            <v>CIEZA BARBOZA</v>
          </cell>
          <cell r="E232" t="str">
            <v>JOCB@cajatrujillo.com.pe</v>
          </cell>
          <cell r="F232" t="str">
            <v>AGENCIA CHICLAYO</v>
          </cell>
          <cell r="G232" t="str">
            <v>DEPARTAMENTO DE RECUPERACIONES</v>
          </cell>
          <cell r="H232" t="str">
            <v>GESTOR DE COBRANZA</v>
          </cell>
          <cell r="I232" t="str">
            <v>AUXILIAR</v>
          </cell>
          <cell r="J232" t="str">
            <v>4-F</v>
          </cell>
          <cell r="K232" t="str">
            <v>NORTE 2</v>
          </cell>
        </row>
        <row r="233">
          <cell r="A233">
            <v>16665008</v>
          </cell>
          <cell r="B233" t="str">
            <v>COLABORADOR</v>
          </cell>
          <cell r="C233" t="str">
            <v xml:space="preserve"> FERNANDO</v>
          </cell>
          <cell r="D233" t="str">
            <v>MIO RAMOS</v>
          </cell>
          <cell r="E233" t="str">
            <v>FEMR@cajatrujillo.com.pe</v>
          </cell>
          <cell r="F233" t="str">
            <v>AGENCIA LAMBAYEQUE</v>
          </cell>
          <cell r="G233" t="str">
            <v>DEPARTAMENTO DE RECUPERACIONES</v>
          </cell>
          <cell r="H233" t="str">
            <v>GESTOR DE COBRANZA</v>
          </cell>
          <cell r="I233" t="str">
            <v>AUXILIAR</v>
          </cell>
          <cell r="J233" t="str">
            <v>4-F</v>
          </cell>
          <cell r="K233" t="str">
            <v>NORTE 2</v>
          </cell>
        </row>
        <row r="234">
          <cell r="A234">
            <v>16434150</v>
          </cell>
          <cell r="B234" t="str">
            <v>COLABORADOR</v>
          </cell>
          <cell r="C234" t="str">
            <v xml:space="preserve"> MANUEL ANTONIO</v>
          </cell>
          <cell r="D234" t="str">
            <v>MANOSALVA BARBOZA</v>
          </cell>
          <cell r="E234" t="str">
            <v>MAMB@cajatrujillo.com.pe</v>
          </cell>
          <cell r="F234" t="str">
            <v>OFICINA BALTA - CHICLAYO</v>
          </cell>
          <cell r="G234" t="str">
            <v>DEPARTAMENTO DE RECUPERACIONES</v>
          </cell>
          <cell r="H234" t="str">
            <v>GESTOR DE COBRANZA</v>
          </cell>
          <cell r="I234" t="str">
            <v>AUXILIAR</v>
          </cell>
          <cell r="J234" t="str">
            <v>4-F</v>
          </cell>
          <cell r="K234" t="str">
            <v>NORTE 2</v>
          </cell>
        </row>
        <row r="235">
          <cell r="A235">
            <v>43485124</v>
          </cell>
          <cell r="B235" t="str">
            <v>COLABORADOR</v>
          </cell>
          <cell r="C235" t="str">
            <v xml:space="preserve"> SIGNER GRABRIEL</v>
          </cell>
          <cell r="D235" t="str">
            <v>AMAYA GARCIA</v>
          </cell>
          <cell r="E235" t="str">
            <v>SIAG@cajatrujillo.com.pe</v>
          </cell>
          <cell r="F235" t="str">
            <v>OFIC.ESPECIAL TUMBES</v>
          </cell>
          <cell r="G235" t="str">
            <v>DEPARTAMENTO DE RECUPERACIONES</v>
          </cell>
          <cell r="H235" t="str">
            <v>GESTOR DE COBRANZA</v>
          </cell>
          <cell r="I235" t="str">
            <v>AUXILIAR</v>
          </cell>
          <cell r="J235" t="str">
            <v>4-F</v>
          </cell>
          <cell r="K235" t="str">
            <v>NORTE 2</v>
          </cell>
        </row>
        <row r="236">
          <cell r="A236">
            <v>44520586</v>
          </cell>
          <cell r="B236" t="str">
            <v>COLABORADOR</v>
          </cell>
          <cell r="C236" t="str">
            <v xml:space="preserve"> JONATTHAN EDUARDO</v>
          </cell>
          <cell r="D236" t="str">
            <v>ESPEJO BRICEÑO</v>
          </cell>
          <cell r="E236" t="str">
            <v>EBJE@cajatrujillo.com.pe</v>
          </cell>
          <cell r="F236" t="str">
            <v>AGENCIA SULLANA</v>
          </cell>
          <cell r="G236" t="str">
            <v>DEPARTAMENTO DE RECUPERACIONES</v>
          </cell>
          <cell r="H236" t="str">
            <v>GESTOR DE COBRANZA</v>
          </cell>
          <cell r="I236" t="str">
            <v>AUXILIAR</v>
          </cell>
          <cell r="J236" t="str">
            <v>4-F</v>
          </cell>
          <cell r="K236" t="str">
            <v>NORTE 2</v>
          </cell>
        </row>
        <row r="237">
          <cell r="A237" t="str">
            <v>02777030</v>
          </cell>
          <cell r="B237" t="str">
            <v>COLABORADOR</v>
          </cell>
          <cell r="C237" t="str">
            <v xml:space="preserve"> JOSUE</v>
          </cell>
          <cell r="D237" t="str">
            <v>MAZA MEDINA</v>
          </cell>
          <cell r="E237" t="str">
            <v>JKMM@cajatrujillo.com.pe</v>
          </cell>
          <cell r="F237" t="str">
            <v>AGENCIA PIURA</v>
          </cell>
          <cell r="G237" t="str">
            <v>DEPARTAMENTO DE RECUPERACIONES</v>
          </cell>
          <cell r="H237" t="str">
            <v>GESTOR DE COBRANZA</v>
          </cell>
          <cell r="I237" t="str">
            <v>AUXILIAR</v>
          </cell>
          <cell r="J237" t="str">
            <v>4-F</v>
          </cell>
          <cell r="K237" t="str">
            <v>NORTE 2</v>
          </cell>
        </row>
        <row r="238">
          <cell r="A238" t="str">
            <v>03889712</v>
          </cell>
          <cell r="B238" t="str">
            <v>COLABORADOR</v>
          </cell>
          <cell r="C238" t="str">
            <v xml:space="preserve"> ESMERALDA</v>
          </cell>
          <cell r="D238" t="str">
            <v>MIRANDA ROSAS</v>
          </cell>
          <cell r="E238" t="str">
            <v>EMMR@cajatrujillo.com.pe</v>
          </cell>
          <cell r="F238" t="str">
            <v>AGENCIA TALARA</v>
          </cell>
          <cell r="G238" t="str">
            <v>DEPARTAMENTO DE RECUPERACIONES</v>
          </cell>
          <cell r="H238" t="str">
            <v>GESTOR DE COBRANZA</v>
          </cell>
          <cell r="I238" t="str">
            <v>AUXILIAR</v>
          </cell>
          <cell r="J238" t="str">
            <v>4-F</v>
          </cell>
          <cell r="K238" t="str">
            <v>NORTE 2</v>
          </cell>
        </row>
        <row r="239">
          <cell r="A239">
            <v>44542047</v>
          </cell>
          <cell r="B239" t="str">
            <v>COLABORADOR</v>
          </cell>
          <cell r="C239" t="str">
            <v xml:space="preserve"> JEAN CARLOS</v>
          </cell>
          <cell r="D239" t="str">
            <v>RAMIREZ LOPEZ</v>
          </cell>
          <cell r="E239" t="str">
            <v>JCRL@cajatrujillo.com.pe</v>
          </cell>
          <cell r="F239" t="str">
            <v>AGENCIA PIURA</v>
          </cell>
          <cell r="G239" t="str">
            <v>DEPARTAMENTO DE RECUPERACIONES</v>
          </cell>
          <cell r="H239" t="str">
            <v>GESTOR DE COBRANZA</v>
          </cell>
          <cell r="I239" t="str">
            <v>AUXILIAR</v>
          </cell>
          <cell r="J239" t="str">
            <v>4-F</v>
          </cell>
          <cell r="K239" t="str">
            <v>NORTE 2</v>
          </cell>
        </row>
        <row r="240">
          <cell r="A240">
            <v>16674427</v>
          </cell>
          <cell r="B240" t="str">
            <v>COLABORADOR</v>
          </cell>
          <cell r="C240" t="str">
            <v xml:space="preserve"> CARLOS ALBERTO</v>
          </cell>
          <cell r="D240" t="str">
            <v>FERNANDEZ AGREDA</v>
          </cell>
          <cell r="E240" t="str">
            <v>CAFA@cajatrujillo.com.pe</v>
          </cell>
          <cell r="F240" t="str">
            <v>OFIC MOSHOQUEQUE</v>
          </cell>
          <cell r="G240" t="str">
            <v>DEPARTAMENTO DE RECUPERACIONES</v>
          </cell>
          <cell r="H240" t="str">
            <v>GESTOR DE COBRANZA</v>
          </cell>
          <cell r="I240" t="str">
            <v>AUXILIAR</v>
          </cell>
          <cell r="J240" t="str">
            <v>4-F</v>
          </cell>
          <cell r="K240" t="str">
            <v>NORTE 2</v>
          </cell>
        </row>
        <row r="241">
          <cell r="A241">
            <v>46653838</v>
          </cell>
          <cell r="B241" t="str">
            <v>COLABORADOR</v>
          </cell>
          <cell r="C241" t="str">
            <v xml:space="preserve"> NORA ELIZABETH</v>
          </cell>
          <cell r="D241" t="str">
            <v>IBAÑEZ MURGUIA</v>
          </cell>
          <cell r="E241" t="str">
            <v>NEIM@cajatrujillo.com.pe</v>
          </cell>
          <cell r="F241" t="str">
            <v>AGENCIA CAJAMARCA</v>
          </cell>
          <cell r="G241" t="str">
            <v>DEPARTAMENTO DE RECUPERACIONES</v>
          </cell>
          <cell r="H241" t="str">
            <v>EJECUTIVO DE COBRANZA</v>
          </cell>
          <cell r="I241" t="str">
            <v>EJECUTIVO</v>
          </cell>
          <cell r="J241" t="str">
            <v>4-F</v>
          </cell>
          <cell r="K241" t="str">
            <v>NORTE 1</v>
          </cell>
        </row>
        <row r="242">
          <cell r="A242">
            <v>43317539</v>
          </cell>
          <cell r="B242" t="str">
            <v>COLABORADOR</v>
          </cell>
          <cell r="C242" t="str">
            <v xml:space="preserve"> LARRY STIG</v>
          </cell>
          <cell r="D242" t="str">
            <v>VILCHEZ TAPIA</v>
          </cell>
          <cell r="E242" t="str">
            <v>LSVT@cajatrujillo.com.pe</v>
          </cell>
          <cell r="F242" t="str">
            <v>AGENCIA JAEN</v>
          </cell>
          <cell r="G242" t="str">
            <v>DEPARTAMENTO DE RECUPERACIONES</v>
          </cell>
          <cell r="H242" t="str">
            <v>EJECUTIVO DE COBRANZA</v>
          </cell>
          <cell r="I242" t="str">
            <v>EJECUTIVO</v>
          </cell>
          <cell r="J242" t="str">
            <v>4-F</v>
          </cell>
          <cell r="K242" t="str">
            <v>NORTE 1</v>
          </cell>
        </row>
        <row r="243">
          <cell r="A243">
            <v>44370098</v>
          </cell>
          <cell r="B243" t="str">
            <v>COLABORADOR</v>
          </cell>
          <cell r="C243" t="str">
            <v xml:space="preserve"> RONAND SHIMIT</v>
          </cell>
          <cell r="D243" t="str">
            <v>DEL AGUILA JIMENEZ</v>
          </cell>
          <cell r="E243" t="str">
            <v>RSDJ@cajatrujillo.com.pe</v>
          </cell>
          <cell r="F243" t="str">
            <v>AGENCIA JAEN</v>
          </cell>
          <cell r="G243" t="str">
            <v>DEPARTAMENTO DE RECUPERACIONES</v>
          </cell>
          <cell r="H243" t="str">
            <v>GESTOR DE COBRANZA</v>
          </cell>
          <cell r="I243" t="str">
            <v>AUXILIAR</v>
          </cell>
          <cell r="J243" t="str">
            <v>4-F</v>
          </cell>
          <cell r="K243" t="str">
            <v>NORTE 1</v>
          </cell>
        </row>
        <row r="244">
          <cell r="A244">
            <v>43893284</v>
          </cell>
          <cell r="B244" t="str">
            <v>COLABORADOR</v>
          </cell>
          <cell r="C244" t="str">
            <v xml:space="preserve"> KLIDER ANTONIO</v>
          </cell>
          <cell r="D244" t="str">
            <v>CONSTANTINO LOZANO</v>
          </cell>
          <cell r="E244" t="str">
            <v>KACL@cajatrujillo.com.pe</v>
          </cell>
          <cell r="F244" t="str">
            <v>AGENCIA SAN IGNACIO</v>
          </cell>
          <cell r="G244" t="str">
            <v>DEPARTAMENTO DE RECUPERACIONES</v>
          </cell>
          <cell r="H244" t="str">
            <v>GESTOR DE COBRANZA</v>
          </cell>
          <cell r="I244" t="str">
            <v>AUXILIAR</v>
          </cell>
          <cell r="J244" t="str">
            <v>4-F</v>
          </cell>
          <cell r="K244" t="str">
            <v>NORTE 1</v>
          </cell>
        </row>
        <row r="245">
          <cell r="A245">
            <v>18834169</v>
          </cell>
          <cell r="B245" t="str">
            <v>COLABORADOR</v>
          </cell>
          <cell r="C245" t="str">
            <v xml:space="preserve"> CARLOS ALFONSO</v>
          </cell>
          <cell r="D245" t="str">
            <v>LESCANO CABANILLAS</v>
          </cell>
          <cell r="E245" t="str">
            <v>CCLC@cajatrujillo.com.pe</v>
          </cell>
          <cell r="F245" t="str">
            <v>AGENCIA EL PORVENIR</v>
          </cell>
          <cell r="G245" t="str">
            <v>DEPARTAMENTO DE RECUPERACIONES</v>
          </cell>
          <cell r="H245" t="str">
            <v>GESTOR DE COBRANZA</v>
          </cell>
          <cell r="I245" t="str">
            <v>AUXILIAR</v>
          </cell>
          <cell r="J245" t="str">
            <v>4-F</v>
          </cell>
          <cell r="K245" t="str">
            <v>CENTRO 1</v>
          </cell>
        </row>
        <row r="246">
          <cell r="A246">
            <v>18138645</v>
          </cell>
          <cell r="B246" t="str">
            <v>COLABORADOR</v>
          </cell>
          <cell r="C246" t="str">
            <v xml:space="preserve"> RUBEN DANI</v>
          </cell>
          <cell r="D246" t="str">
            <v>DESPOSORIO DIAZ</v>
          </cell>
          <cell r="E246" t="str">
            <v>RDDD@cajatrujillo.com.pe</v>
          </cell>
          <cell r="F246" t="str">
            <v>AGENCIA ZONA FRANCA</v>
          </cell>
          <cell r="G246" t="str">
            <v>DEPARTAMENTO DE RECUPERACIONES</v>
          </cell>
          <cell r="H246" t="str">
            <v>EJECUTIVO DE COBRANZA</v>
          </cell>
          <cell r="I246" t="str">
            <v>EJECUTIVO</v>
          </cell>
          <cell r="J246" t="str">
            <v>4-F</v>
          </cell>
          <cell r="K246" t="str">
            <v>CENTRO 1</v>
          </cell>
        </row>
        <row r="247">
          <cell r="A247">
            <v>41381457</v>
          </cell>
          <cell r="B247" t="str">
            <v>COLABORADOR</v>
          </cell>
          <cell r="C247" t="str">
            <v xml:space="preserve"> MERCEDES DEL PILAR</v>
          </cell>
          <cell r="D247" t="str">
            <v>CARRANZA RAMOS</v>
          </cell>
          <cell r="E247" t="str">
            <v>MPCR@cajatrujillo.com.pe</v>
          </cell>
          <cell r="F247" t="str">
            <v>SEDE INSTITUCIONAL</v>
          </cell>
          <cell r="G247" t="str">
            <v>DEPARTAMENTO DE RECUPERACIONES</v>
          </cell>
          <cell r="H247" t="str">
            <v>GESTOR DE COBRANZA</v>
          </cell>
          <cell r="I247" t="str">
            <v>AUXILIAR</v>
          </cell>
          <cell r="J247" t="str">
            <v>4-F</v>
          </cell>
          <cell r="K247" t="str">
            <v>CENTRO 2</v>
          </cell>
        </row>
        <row r="248">
          <cell r="A248">
            <v>40736676</v>
          </cell>
          <cell r="B248" t="str">
            <v>COLABORADOR</v>
          </cell>
          <cell r="C248" t="str">
            <v xml:space="preserve"> CATHERINE MILAGROS</v>
          </cell>
          <cell r="D248" t="str">
            <v>AVILA ROMERO</v>
          </cell>
          <cell r="E248" t="str">
            <v>CMAR@cajatrujillo.com.pe</v>
          </cell>
          <cell r="F248" t="str">
            <v>AGENCIA ESPAÑA</v>
          </cell>
          <cell r="G248" t="str">
            <v>DEPARTAMENTO DE RECUPERACIONES</v>
          </cell>
          <cell r="H248" t="str">
            <v>GESTOR DE COBRANZA</v>
          </cell>
          <cell r="I248" t="str">
            <v>AUXILIAR</v>
          </cell>
          <cell r="J248" t="str">
            <v>4-F</v>
          </cell>
          <cell r="K248" t="str">
            <v>CENTRO 1</v>
          </cell>
        </row>
        <row r="249">
          <cell r="A249">
            <v>42944202</v>
          </cell>
          <cell r="B249" t="str">
            <v>COLABORADOR</v>
          </cell>
          <cell r="C249" t="str">
            <v xml:space="preserve"> PEPE EDUAR</v>
          </cell>
          <cell r="D249" t="str">
            <v>SANDOVAL SAONA</v>
          </cell>
          <cell r="E249" t="str">
            <v>PESS@cajatrujillo.com.pe&gt;</v>
          </cell>
          <cell r="F249" t="str">
            <v>OFIC.ESPECIAL OTUZCO</v>
          </cell>
          <cell r="G249" t="str">
            <v>DEPARTAMENTO DE RECUPERACIONES</v>
          </cell>
          <cell r="H249" t="str">
            <v>GESTOR DE COBRANZA</v>
          </cell>
          <cell r="I249" t="str">
            <v>AUXILIAR</v>
          </cell>
          <cell r="J249" t="str">
            <v>4-F</v>
          </cell>
          <cell r="K249" t="str">
            <v>CENTRO 1</v>
          </cell>
        </row>
        <row r="250">
          <cell r="A250">
            <v>46141606</v>
          </cell>
          <cell r="B250" t="str">
            <v>COLABORADOR</v>
          </cell>
          <cell r="C250" t="str">
            <v xml:space="preserve"> EDINSON</v>
          </cell>
          <cell r="D250" t="str">
            <v>JIMENEZ ROSALES</v>
          </cell>
          <cell r="E250" t="str">
            <v>EDJR@cajatrujillo.com.pe</v>
          </cell>
          <cell r="F250" t="str">
            <v>AGENCIA BAGUA CHICA</v>
          </cell>
          <cell r="G250" t="str">
            <v>DEPARTAMENTO DE RECUPERACIONES</v>
          </cell>
          <cell r="H250" t="str">
            <v>GESTOR DE COBRANZA</v>
          </cell>
          <cell r="I250" t="str">
            <v>AUXILIAR</v>
          </cell>
          <cell r="J250" t="str">
            <v>4-F</v>
          </cell>
          <cell r="K250" t="str">
            <v>NORTE 3</v>
          </cell>
        </row>
        <row r="251">
          <cell r="A251">
            <v>42792557</v>
          </cell>
          <cell r="B251" t="str">
            <v>COLABORADOR</v>
          </cell>
          <cell r="C251" t="str">
            <v xml:space="preserve"> ERLES</v>
          </cell>
          <cell r="D251" t="str">
            <v>LIZANA PADILLA</v>
          </cell>
          <cell r="E251" t="str">
            <v>ERLP@cajatrujillo.com.pe</v>
          </cell>
          <cell r="F251" t="str">
            <v>AGENCIA BAGUA GRANDE</v>
          </cell>
          <cell r="G251" t="str">
            <v>DEPARTAMENTO DE RECUPERACIONES</v>
          </cell>
          <cell r="H251" t="str">
            <v>GESTOR DE COBRANZA</v>
          </cell>
          <cell r="I251" t="str">
            <v>AUXILIAR</v>
          </cell>
          <cell r="J251" t="str">
            <v>4-F</v>
          </cell>
          <cell r="K251" t="str">
            <v>NORTE 3</v>
          </cell>
        </row>
        <row r="252">
          <cell r="A252">
            <v>16005530</v>
          </cell>
          <cell r="B252" t="str">
            <v>COLABORADOR</v>
          </cell>
          <cell r="C252" t="str">
            <v xml:space="preserve"> CARLOS ANTONIO</v>
          </cell>
          <cell r="D252" t="str">
            <v>MONROY SANTANA</v>
          </cell>
          <cell r="E252" t="str">
            <v>CNMS@cajatrujillo.com.pe</v>
          </cell>
          <cell r="F252" t="str">
            <v>AGENCIA HUARAL</v>
          </cell>
          <cell r="G252" t="str">
            <v>DEPARTAMENTO DE RECUPERACIONES</v>
          </cell>
          <cell r="H252" t="str">
            <v>GESTOR DE COBRANZA</v>
          </cell>
          <cell r="I252" t="str">
            <v>AUXILIAR</v>
          </cell>
          <cell r="J252" t="str">
            <v>4-F</v>
          </cell>
          <cell r="K252" t="str">
            <v>SUR 3</v>
          </cell>
        </row>
        <row r="253">
          <cell r="A253">
            <v>15761607</v>
          </cell>
          <cell r="B253" t="str">
            <v>COLABORADOR</v>
          </cell>
          <cell r="C253" t="str">
            <v xml:space="preserve"> ELVIS ENRIQUE</v>
          </cell>
          <cell r="D253" t="str">
            <v>NICHO PEREZ</v>
          </cell>
          <cell r="E253" t="str">
            <v>EENP@cajatrujillo.com.pe</v>
          </cell>
          <cell r="F253" t="str">
            <v>AGENCIA HUACHO</v>
          </cell>
          <cell r="G253" t="str">
            <v>DEPARTAMENTO DE RECUPERACIONES</v>
          </cell>
          <cell r="H253" t="str">
            <v>GESTOR DE COBRANZA</v>
          </cell>
          <cell r="I253" t="str">
            <v>AUXILIAR</v>
          </cell>
          <cell r="J253" t="str">
            <v>4-F</v>
          </cell>
          <cell r="K253" t="str">
            <v>SUR 3</v>
          </cell>
        </row>
        <row r="254">
          <cell r="A254">
            <v>18011304</v>
          </cell>
          <cell r="B254" t="str">
            <v>COLABORADOR</v>
          </cell>
          <cell r="C254" t="str">
            <v xml:space="preserve"> OSCAR HANS</v>
          </cell>
          <cell r="D254" t="str">
            <v>TERRONES PEREZ</v>
          </cell>
          <cell r="E254" t="str">
            <v>OHTP@cajatrujillo.com.pe</v>
          </cell>
          <cell r="F254" t="str">
            <v>SEDE INSTITUCIONAL</v>
          </cell>
          <cell r="G254" t="str">
            <v>DIVISIÓN COMERCIAL</v>
          </cell>
          <cell r="H254" t="str">
            <v>GERENTE DE DIVISIÓN COMERCIAL</v>
          </cell>
          <cell r="I254" t="str">
            <v>GERENTE</v>
          </cell>
          <cell r="J254" t="str">
            <v>1-G</v>
          </cell>
          <cell r="K254" t="str">
            <v>CENTRO 2</v>
          </cell>
        </row>
        <row r="255">
          <cell r="A255">
            <v>18170905</v>
          </cell>
          <cell r="B255" t="str">
            <v>COLABORADOR</v>
          </cell>
          <cell r="C255" t="str">
            <v xml:space="preserve"> LENA YUDITH</v>
          </cell>
          <cell r="D255" t="str">
            <v>BELLO GARCIA</v>
          </cell>
          <cell r="E255" t="str">
            <v>lybg@cajatrujillo.com.pe</v>
          </cell>
          <cell r="F255" t="str">
            <v>SEDE INSTITUCIONAL</v>
          </cell>
          <cell r="G255" t="str">
            <v>DEPARTAMENTO DE SEGMENTO PEQUEÑA EMPRESA</v>
          </cell>
          <cell r="H255" t="str">
            <v>JEFE DE SEGMENTO PEQUEÑA EMPRESA</v>
          </cell>
          <cell r="I255" t="str">
            <v>JEFE</v>
          </cell>
          <cell r="J255" t="str">
            <v>1-B</v>
          </cell>
          <cell r="K255" t="str">
            <v>CENTRO 2</v>
          </cell>
        </row>
        <row r="256">
          <cell r="A256">
            <v>18092457</v>
          </cell>
          <cell r="B256" t="str">
            <v>COLABORADOR</v>
          </cell>
          <cell r="C256" t="str">
            <v xml:space="preserve"> MARIA ISABEL</v>
          </cell>
          <cell r="D256" t="str">
            <v>CASTILLO RAMIREZ</v>
          </cell>
          <cell r="E256" t="str">
            <v>MICR@cajatrujillo.com.pe</v>
          </cell>
          <cell r="F256" t="str">
            <v>AGENCIA ESPAÑA</v>
          </cell>
          <cell r="G256" t="str">
            <v>DEPARTAMENTO DE SEGMENTO MICROEMPRESA</v>
          </cell>
          <cell r="H256" t="str">
            <v>JEFE DE SEGMENTO MICROEMPRESA</v>
          </cell>
          <cell r="I256" t="str">
            <v>JEFE</v>
          </cell>
          <cell r="J256" t="str">
            <v>1-B</v>
          </cell>
          <cell r="K256" t="str">
            <v>CENTRO 1</v>
          </cell>
        </row>
        <row r="257">
          <cell r="A257">
            <v>19324848</v>
          </cell>
          <cell r="B257" t="str">
            <v>COLABORADOR</v>
          </cell>
          <cell r="C257" t="str">
            <v xml:space="preserve"> CESAR</v>
          </cell>
          <cell r="D257" t="str">
            <v>MENDOZA ELIAS</v>
          </cell>
          <cell r="E257" t="str">
            <v>CCME@cajatrujillo.com.pe</v>
          </cell>
          <cell r="F257" t="str">
            <v>AGENCIA ESPAÑA</v>
          </cell>
          <cell r="G257" t="str">
            <v>DEPARTAMENTO DE SEGMENTO DE PERSONAS</v>
          </cell>
          <cell r="H257" t="str">
            <v>JEFE DE SEGMENTO PERSONAS</v>
          </cell>
          <cell r="I257" t="str">
            <v>JEFE</v>
          </cell>
          <cell r="J257" t="str">
            <v>1-B</v>
          </cell>
          <cell r="K257" t="str">
            <v>CENTRO 1</v>
          </cell>
        </row>
        <row r="258">
          <cell r="A258">
            <v>41383552</v>
          </cell>
          <cell r="B258" t="str">
            <v>COLABORADOR</v>
          </cell>
          <cell r="C258" t="str">
            <v xml:space="preserve"> ANDY MICHAEL</v>
          </cell>
          <cell r="D258" t="str">
            <v>ESCALANTE CERQUERA</v>
          </cell>
          <cell r="E258" t="str">
            <v>AMEC@cajatrujillo.com.pe</v>
          </cell>
          <cell r="F258" t="str">
            <v>AGENCIA ESPAÑA</v>
          </cell>
          <cell r="G258" t="str">
            <v>DEPARTAMENTO DE MARKETING E IMAGEN INSTITUCIONAL</v>
          </cell>
          <cell r="H258" t="str">
            <v>JEFE DE MARKETING E IMAGEN INSTITUCIONAL</v>
          </cell>
          <cell r="I258" t="str">
            <v>JEFE</v>
          </cell>
          <cell r="J258" t="str">
            <v>1-B</v>
          </cell>
          <cell r="K258" t="str">
            <v>CENTRO 1</v>
          </cell>
        </row>
        <row r="259">
          <cell r="A259">
            <v>42922917</v>
          </cell>
          <cell r="B259" t="str">
            <v>COLABORADOR</v>
          </cell>
          <cell r="C259" t="str">
            <v xml:space="preserve"> KAREN</v>
          </cell>
          <cell r="D259" t="str">
            <v>CASTILLO ESPEJO</v>
          </cell>
          <cell r="E259" t="str">
            <v>KACE@cajatrujillo.com.pe</v>
          </cell>
          <cell r="F259" t="str">
            <v>SEDE INSTITUCIONAL</v>
          </cell>
          <cell r="G259" t="str">
            <v>DIVISIÓN COMERCIAL</v>
          </cell>
          <cell r="H259" t="str">
            <v>ASISTENTE DE INTELIGENCIA COMERCIAL</v>
          </cell>
          <cell r="I259" t="str">
            <v>ASISTENTE</v>
          </cell>
          <cell r="J259" t="str">
            <v>4-B</v>
          </cell>
          <cell r="K259" t="str">
            <v>CENTRO 2</v>
          </cell>
        </row>
        <row r="260">
          <cell r="A260">
            <v>17936875</v>
          </cell>
          <cell r="B260" t="str">
            <v>COLABORADOR</v>
          </cell>
          <cell r="C260" t="str">
            <v xml:space="preserve"> MARIA JULIA</v>
          </cell>
          <cell r="D260" t="str">
            <v>TEJADA RUIZ</v>
          </cell>
          <cell r="E260" t="str">
            <v>mjtr@cajatrujillo.com.pe</v>
          </cell>
          <cell r="F260" t="str">
            <v>AGENCIA ESPAÑA</v>
          </cell>
          <cell r="G260" t="str">
            <v>DEPARTAMENTO DE SEGMENTO DE PERSONAS</v>
          </cell>
          <cell r="H260" t="str">
            <v>ANALISTA DE SEGMENTO PERSONAS</v>
          </cell>
          <cell r="I260" t="str">
            <v>EJECUTIVO</v>
          </cell>
          <cell r="J260" t="str">
            <v>3-B</v>
          </cell>
          <cell r="K260" t="str">
            <v>CENTRO 2</v>
          </cell>
        </row>
        <row r="261">
          <cell r="A261">
            <v>41764173</v>
          </cell>
          <cell r="B261" t="str">
            <v>COLABORADOR</v>
          </cell>
          <cell r="C261" t="str">
            <v xml:space="preserve"> SHEYLA LISSET</v>
          </cell>
          <cell r="D261" t="str">
            <v>PAJUELO CIEZA</v>
          </cell>
          <cell r="E261" t="str">
            <v>SHPC@cajatrujillo.com.pe</v>
          </cell>
          <cell r="F261" t="str">
            <v>AGENCIA ESPAÑA</v>
          </cell>
          <cell r="G261" t="str">
            <v>DEPARTAMENTO DE SEGMENTO PEQUEÑA EMPRESA</v>
          </cell>
          <cell r="H261" t="str">
            <v>ANALISTA DE SEGMENTO PEQUEÑA EMPRESA</v>
          </cell>
          <cell r="I261" t="str">
            <v>EJECUTIVO</v>
          </cell>
          <cell r="J261" t="str">
            <v>3-B</v>
          </cell>
          <cell r="K261" t="str">
            <v>CENTRO 2</v>
          </cell>
        </row>
        <row r="262">
          <cell r="A262">
            <v>42525955</v>
          </cell>
          <cell r="B262" t="str">
            <v>COLABORADOR</v>
          </cell>
          <cell r="C262" t="str">
            <v xml:space="preserve"> LUISA PATRICIA ROSINA</v>
          </cell>
          <cell r="D262" t="str">
            <v>CERVERA MEDINA</v>
          </cell>
          <cell r="E262" t="str">
            <v>PRCM@cajatrujillo.com.pe</v>
          </cell>
          <cell r="F262" t="str">
            <v>AGENCIA ESPAÑA</v>
          </cell>
          <cell r="G262" t="str">
            <v>DEPARTAMENTO DE SEGMENTO PEQUEÑA EMPRESA</v>
          </cell>
          <cell r="H262" t="str">
            <v>ANALISTA DE SEGMENTO PEQUEÑA EMPRESA</v>
          </cell>
          <cell r="I262" t="str">
            <v>EJECUTIVO</v>
          </cell>
          <cell r="J262" t="str">
            <v>3-B</v>
          </cell>
          <cell r="K262" t="str">
            <v>CENTRO 2</v>
          </cell>
        </row>
        <row r="263">
          <cell r="A263">
            <v>26612288</v>
          </cell>
          <cell r="B263" t="str">
            <v>COLABORADOR</v>
          </cell>
          <cell r="C263" t="str">
            <v xml:space="preserve"> GLADIS ELIZABETH</v>
          </cell>
          <cell r="D263" t="str">
            <v>CABRERA RUIZ</v>
          </cell>
          <cell r="E263" t="str">
            <v>gecr@cajatrujillo.com.pe</v>
          </cell>
          <cell r="F263" t="str">
            <v>AGENCIA ESPAÑA</v>
          </cell>
          <cell r="G263" t="str">
            <v>DEPARTAMENTO DE SEGMENTO MICROEMPRESA</v>
          </cell>
          <cell r="H263" t="str">
            <v>ANALISTA DE SEGMENTO MICROEMPRESA</v>
          </cell>
          <cell r="I263" t="str">
            <v>EJECUTIVO</v>
          </cell>
          <cell r="J263" t="str">
            <v>3-B</v>
          </cell>
          <cell r="K263" t="str">
            <v>CENTRO 2</v>
          </cell>
        </row>
        <row r="264">
          <cell r="A264">
            <v>18197116</v>
          </cell>
          <cell r="B264" t="str">
            <v>COLABORADOR</v>
          </cell>
          <cell r="C264" t="str">
            <v xml:space="preserve"> LUIS MIGUEL</v>
          </cell>
          <cell r="D264" t="str">
            <v>DE BRACAMONTE MORALES</v>
          </cell>
          <cell r="E264" t="str">
            <v>LMBM@cajatrujillo.com.pe</v>
          </cell>
          <cell r="F264" t="str">
            <v>AGENCIA ESPAÑA</v>
          </cell>
          <cell r="G264" t="str">
            <v>DEPARTAMENTO DE SEGMENTO MICROEMPRESA</v>
          </cell>
          <cell r="H264" t="str">
            <v>ANALISTA DE SEGMENTO MICROEMPRESA</v>
          </cell>
          <cell r="I264" t="str">
            <v>EJECUTIVO</v>
          </cell>
          <cell r="J264" t="str">
            <v>3-B</v>
          </cell>
          <cell r="K264" t="str">
            <v>CENTRO 2</v>
          </cell>
        </row>
        <row r="265">
          <cell r="A265">
            <v>42330825</v>
          </cell>
          <cell r="B265" t="str">
            <v>COLABORADOR</v>
          </cell>
          <cell r="C265" t="str">
            <v xml:space="preserve"> EVELYN MARY ROSSY</v>
          </cell>
          <cell r="D265" t="str">
            <v>FUNES ARZOLA</v>
          </cell>
          <cell r="E265" t="str">
            <v>EMFA@cajatrujillo.com.pe</v>
          </cell>
          <cell r="F265" t="str">
            <v>AGENCIA ESPAÑA</v>
          </cell>
          <cell r="G265" t="str">
            <v>DEPARTAMENTO DE SEGMENTO DE PERSONAS</v>
          </cell>
          <cell r="H265" t="str">
            <v>ANALISTA DE SEGMENTO PERSONAS</v>
          </cell>
          <cell r="I265" t="str">
            <v>EJECUTIVO</v>
          </cell>
          <cell r="J265" t="str">
            <v>3-B</v>
          </cell>
          <cell r="K265" t="str">
            <v>CENTRO 2</v>
          </cell>
        </row>
        <row r="266">
          <cell r="A266">
            <v>42423190</v>
          </cell>
          <cell r="B266" t="str">
            <v>COLABORADOR</v>
          </cell>
          <cell r="C266" t="str">
            <v xml:space="preserve"> CARMEN MARGARITA</v>
          </cell>
          <cell r="D266" t="str">
            <v>GONZALEZ LEON</v>
          </cell>
          <cell r="E266" t="str">
            <v>CMGL@cajatrujillo.com.pe</v>
          </cell>
          <cell r="F266" t="str">
            <v>AGENCIA ESPAÑA</v>
          </cell>
          <cell r="G266" t="str">
            <v>DEPARTAMENTO DE SEGMENTO DE PERSONAS</v>
          </cell>
          <cell r="H266" t="str">
            <v>ASISTENTE DE GESTION DE CONVENIOS</v>
          </cell>
          <cell r="I266" t="str">
            <v>ASISTENTE</v>
          </cell>
          <cell r="J266" t="str">
            <v>4-B</v>
          </cell>
          <cell r="K266" t="str">
            <v>CENTRO 2</v>
          </cell>
        </row>
        <row r="267">
          <cell r="A267">
            <v>41708872</v>
          </cell>
          <cell r="B267" t="str">
            <v>COLABORADOR</v>
          </cell>
          <cell r="C267" t="str">
            <v xml:space="preserve"> HORTENCIA KARINA</v>
          </cell>
          <cell r="D267" t="str">
            <v>GUERRERO BUSTAMANTE</v>
          </cell>
          <cell r="E267" t="str">
            <v>HKGB@cajatrujillo.com.pe</v>
          </cell>
          <cell r="F267" t="str">
            <v>AGENCIA ESPAÑA</v>
          </cell>
          <cell r="G267" t="str">
            <v>DEPARTAMENTO DE SEGMENTO DE PERSONAS</v>
          </cell>
          <cell r="H267" t="str">
            <v>ASISTENTE DE GESTION DE CONVENIOS</v>
          </cell>
          <cell r="I267" t="str">
            <v>ASISTENTE</v>
          </cell>
          <cell r="J267" t="str">
            <v>4-B</v>
          </cell>
          <cell r="K267" t="str">
            <v>CENTRO 2</v>
          </cell>
        </row>
        <row r="268">
          <cell r="A268">
            <v>18108568</v>
          </cell>
          <cell r="B268" t="str">
            <v>COLABORADOR</v>
          </cell>
          <cell r="C268" t="str">
            <v xml:space="preserve"> MARTHA CAROLINA</v>
          </cell>
          <cell r="D268" t="str">
            <v>GARCIA COSME</v>
          </cell>
          <cell r="E268" t="str">
            <v>MCGC@cajatrujillo.com.pe</v>
          </cell>
          <cell r="F268" t="str">
            <v>AGENCIA ESPAÑA</v>
          </cell>
          <cell r="G268" t="str">
            <v>DEPARTAMENTO DE MARKETING E IMAGEN INSTITUCIONAL</v>
          </cell>
          <cell r="H268" t="str">
            <v>ASISTENTE DE MARKETING</v>
          </cell>
          <cell r="I268" t="str">
            <v>ASISTENTE</v>
          </cell>
          <cell r="J268" t="str">
            <v xml:space="preserve">4-B </v>
          </cell>
          <cell r="K268" t="str">
            <v>CENTRO 2</v>
          </cell>
        </row>
        <row r="269">
          <cell r="A269">
            <v>18213388</v>
          </cell>
          <cell r="B269" t="str">
            <v>COLABORADOR</v>
          </cell>
          <cell r="C269" t="str">
            <v xml:space="preserve"> MARIA ANTONIETA</v>
          </cell>
          <cell r="D269" t="str">
            <v>VIVANCO LEON</v>
          </cell>
          <cell r="E269" t="str">
            <v>mavl@cajatrujillo.com.pe</v>
          </cell>
          <cell r="F269" t="str">
            <v>AGENCIA ESPAÑA</v>
          </cell>
          <cell r="G269" t="str">
            <v>DEPARTAMENTO DE MARKETING E IMAGEN INSTITUCIONAL</v>
          </cell>
          <cell r="H269" t="str">
            <v>ASISTENTE DE MARKETING</v>
          </cell>
          <cell r="I269" t="str">
            <v>ASISTENTE</v>
          </cell>
          <cell r="J269" t="str">
            <v xml:space="preserve">4-B </v>
          </cell>
          <cell r="K269" t="str">
            <v>CENTRO 2</v>
          </cell>
        </row>
        <row r="270">
          <cell r="A270">
            <v>18212175</v>
          </cell>
          <cell r="B270" t="str">
            <v>COLABORADOR</v>
          </cell>
          <cell r="C270" t="str">
            <v xml:space="preserve"> FREDY EDUARDO</v>
          </cell>
          <cell r="D270" t="str">
            <v>ZEGARRA ALVA</v>
          </cell>
          <cell r="E270" t="str">
            <v>FEZA@cajatrujillo.com.pe</v>
          </cell>
          <cell r="F270" t="str">
            <v>AGENCIA ESPAÑA</v>
          </cell>
          <cell r="G270" t="str">
            <v>DEPARTAMENTO DE MARKETING E IMAGEN INSTITUCIONAL</v>
          </cell>
          <cell r="H270" t="str">
            <v>ASISTENTE DE MARKETING</v>
          </cell>
          <cell r="I270" t="str">
            <v>ASISTENTE</v>
          </cell>
          <cell r="J270" t="str">
            <v xml:space="preserve">4-B </v>
          </cell>
          <cell r="K270" t="str">
            <v>CENTRO 2</v>
          </cell>
        </row>
        <row r="271">
          <cell r="A271">
            <v>72645930</v>
          </cell>
          <cell r="B271" t="str">
            <v>COLABORADOR</v>
          </cell>
          <cell r="C271" t="str">
            <v xml:space="preserve"> LUIS CARLOS</v>
          </cell>
          <cell r="D271" t="str">
            <v>PADILLA CEDRON</v>
          </cell>
          <cell r="E271" t="str">
            <v>LCPC@cajatrujillo.com.pe</v>
          </cell>
          <cell r="F271" t="str">
            <v>AGENCIA ESPAÑA</v>
          </cell>
          <cell r="G271" t="str">
            <v>DEPARTAMENTO DE MARKETING E IMAGEN INSTITUCIONAL</v>
          </cell>
          <cell r="H271" t="str">
            <v>AUXILIAR DE GESTION PUBLICITARIA</v>
          </cell>
          <cell r="I271" t="str">
            <v>AUXILIAR</v>
          </cell>
          <cell r="J271" t="str">
            <v>5-B</v>
          </cell>
          <cell r="K271" t="str">
            <v>CENTRO 2</v>
          </cell>
        </row>
        <row r="272">
          <cell r="A272">
            <v>43414470</v>
          </cell>
          <cell r="B272" t="str">
            <v>COLABORADOR</v>
          </cell>
          <cell r="C272" t="str">
            <v xml:space="preserve"> JOSE CARLOS</v>
          </cell>
          <cell r="D272" t="str">
            <v>SABOGAL VARGAS</v>
          </cell>
          <cell r="E272" t="str">
            <v>JCSV@cajatrujillo.com.pe</v>
          </cell>
          <cell r="F272" t="str">
            <v>AGENCIA ESPAÑA</v>
          </cell>
          <cell r="G272" t="str">
            <v>DEPARTAMENTO DE MARKETING E IMAGEN INSTITUCIONAL</v>
          </cell>
          <cell r="H272" t="str">
            <v>AUXILIAR DE GESTION PUBLICITARIA</v>
          </cell>
          <cell r="I272" t="str">
            <v>AUXILIAR</v>
          </cell>
          <cell r="J272" t="str">
            <v>5-B</v>
          </cell>
          <cell r="K272" t="str">
            <v>CENTRO 2</v>
          </cell>
        </row>
        <row r="273">
          <cell r="A273">
            <v>40329170</v>
          </cell>
          <cell r="B273" t="str">
            <v>COLABORADOR</v>
          </cell>
          <cell r="C273" t="str">
            <v xml:space="preserve"> MAIKOL LENIN</v>
          </cell>
          <cell r="D273" t="str">
            <v>DELGADO FLORES</v>
          </cell>
          <cell r="E273" t="str">
            <v>MLDF@cajatrujillo.com.pe</v>
          </cell>
          <cell r="F273" t="str">
            <v>AGENCIA ESPAÑA</v>
          </cell>
          <cell r="G273" t="str">
            <v>DEPARTAMENTO DE MARKETING E IMAGEN INSTITUCIONAL</v>
          </cell>
          <cell r="H273" t="str">
            <v>AUXILIAR DE GESTION PUBLICITARIA</v>
          </cell>
          <cell r="I273" t="str">
            <v>AUXILIAR</v>
          </cell>
          <cell r="J273" t="str">
            <v>5-B</v>
          </cell>
          <cell r="K273" t="str">
            <v>CENTRO 2</v>
          </cell>
        </row>
        <row r="274">
          <cell r="A274">
            <v>45135931</v>
          </cell>
          <cell r="B274" t="str">
            <v>COLABORADOR</v>
          </cell>
          <cell r="C274" t="str">
            <v xml:space="preserve"> LILIANA MERCEDES</v>
          </cell>
          <cell r="D274" t="str">
            <v>LEON CARRASCO</v>
          </cell>
          <cell r="E274" t="str">
            <v>LILC@cajatrujillo.com.pe</v>
          </cell>
          <cell r="F274" t="str">
            <v>AGENCIA ESPAÑA</v>
          </cell>
          <cell r="G274" t="str">
            <v>DEPARTAMENTO DE MARKETING E IMAGEN INSTITUCIONAL</v>
          </cell>
          <cell r="H274" t="str">
            <v>AUXILIAR DE GESTION PUBLICITARIA</v>
          </cell>
          <cell r="I274" t="str">
            <v>AUXILIAR</v>
          </cell>
          <cell r="J274" t="str">
            <v>4-B</v>
          </cell>
          <cell r="K274" t="str">
            <v>CENTRO 2</v>
          </cell>
        </row>
        <row r="275">
          <cell r="A275">
            <v>18154159</v>
          </cell>
          <cell r="B275" t="str">
            <v>COLABORADOR</v>
          </cell>
          <cell r="C275" t="str">
            <v xml:space="preserve"> JUAN MARTIN</v>
          </cell>
          <cell r="D275" t="str">
            <v>TORRES CARMEN</v>
          </cell>
          <cell r="E275" t="str">
            <v>jmtc@cajatrujillo.com.pe</v>
          </cell>
          <cell r="F275" t="str">
            <v>SEDE INSTITUCIONAL</v>
          </cell>
          <cell r="G275" t="str">
            <v>GERENCIA DE DIVISIÓN DE NEGOCIOS</v>
          </cell>
          <cell r="H275" t="str">
            <v>GERENTE DE DIVISIÓN DE NEGOCIOS</v>
          </cell>
          <cell r="I275" t="str">
            <v>GERENTE</v>
          </cell>
          <cell r="J275" t="str">
            <v>1-G</v>
          </cell>
          <cell r="K275" t="str">
            <v>CENTRO 2</v>
          </cell>
        </row>
        <row r="276">
          <cell r="A276">
            <v>18169038</v>
          </cell>
          <cell r="B276" t="str">
            <v>COLABORADOR</v>
          </cell>
          <cell r="C276" t="str">
            <v xml:space="preserve"> WILSON HUGO</v>
          </cell>
          <cell r="D276" t="str">
            <v>ALCANTARA CASTILLO</v>
          </cell>
          <cell r="E276" t="str">
            <v>WHAC@cajatrujillo.com.pe</v>
          </cell>
          <cell r="F276" t="str">
            <v>SEDE INSTITUCIONAL</v>
          </cell>
          <cell r="G276" t="str">
            <v>JEFATURA ZONAL DE NEGOCIOS</v>
          </cell>
          <cell r="H276" t="str">
            <v>JEFE ZONAL DE NEGOCIOS €</v>
          </cell>
          <cell r="I276" t="str">
            <v>JEFE</v>
          </cell>
          <cell r="J276" t="str">
            <v>1-G</v>
          </cell>
          <cell r="K276" t="str">
            <v>CENTRO 2</v>
          </cell>
        </row>
        <row r="277">
          <cell r="A277">
            <v>18122926</v>
          </cell>
          <cell r="B277" t="str">
            <v>COLABORADOR</v>
          </cell>
          <cell r="C277" t="str">
            <v xml:space="preserve"> RENATO HOMERO</v>
          </cell>
          <cell r="D277" t="str">
            <v>SILVA URTEAGA</v>
          </cell>
          <cell r="E277" t="str">
            <v>rhsu@cajatrujillo.com.pe</v>
          </cell>
          <cell r="F277" t="str">
            <v>AGENCIA ESPAÑA</v>
          </cell>
          <cell r="G277" t="str">
            <v>JEFATURA ZONAL DE NEGOCIOS</v>
          </cell>
          <cell r="H277" t="str">
            <v>JEFE ZONAL DE NEGOCIOS €</v>
          </cell>
          <cell r="I277" t="str">
            <v>JEFE</v>
          </cell>
          <cell r="J277" t="str">
            <v>1-G</v>
          </cell>
          <cell r="K277" t="str">
            <v>CENTRO 2</v>
          </cell>
        </row>
        <row r="278">
          <cell r="A278">
            <v>16721294</v>
          </cell>
          <cell r="B278" t="str">
            <v>COLABORADOR</v>
          </cell>
          <cell r="C278" t="str">
            <v xml:space="preserve"> GORKY MARX</v>
          </cell>
          <cell r="D278" t="str">
            <v>FERNANDEZ VIEIRA</v>
          </cell>
          <cell r="E278" t="str">
            <v>GMFV@cajatrujillo.com.pe</v>
          </cell>
          <cell r="F278" t="str">
            <v>AGENCIA TARAPOTO</v>
          </cell>
          <cell r="G278" t="str">
            <v>JEFATURA ZONAL DE NEGOCIOS</v>
          </cell>
          <cell r="H278" t="str">
            <v>JEFE ZONAL DE NEGOCIOS €</v>
          </cell>
          <cell r="I278" t="str">
            <v>JEFE</v>
          </cell>
          <cell r="J278" t="str">
            <v>1-G</v>
          </cell>
          <cell r="K278" t="str">
            <v>CENTRO 2</v>
          </cell>
        </row>
        <row r="279">
          <cell r="A279">
            <v>18166192</v>
          </cell>
          <cell r="B279" t="str">
            <v>COLABORADOR</v>
          </cell>
          <cell r="C279" t="str">
            <v xml:space="preserve"> CLAUDIA DADY</v>
          </cell>
          <cell r="D279" t="str">
            <v>ESQUERRE AMAYA</v>
          </cell>
          <cell r="E279" t="str">
            <v>CDEA@cajatrujillo.com.pe</v>
          </cell>
          <cell r="F279" t="str">
            <v>AGENCIA BOULEVARD</v>
          </cell>
          <cell r="G279" t="str">
            <v>JEFATURA ZONAL DE NEGOCIOS</v>
          </cell>
          <cell r="H279" t="str">
            <v>JEFE ZONAL DE NEGOCIOS €</v>
          </cell>
          <cell r="I279" t="str">
            <v>JEFE</v>
          </cell>
          <cell r="J279" t="str">
            <v>1-G</v>
          </cell>
          <cell r="K279" t="str">
            <v>CENTRO 2</v>
          </cell>
        </row>
        <row r="280">
          <cell r="A280">
            <v>18145524</v>
          </cell>
          <cell r="B280" t="str">
            <v>COLABORADOR</v>
          </cell>
          <cell r="C280" t="str">
            <v xml:space="preserve"> CARLOS HERNAN</v>
          </cell>
          <cell r="D280" t="str">
            <v>ARGOMEDO GONZALES</v>
          </cell>
          <cell r="E280" t="str">
            <v>CHAG@cajatrujillo.com.pe</v>
          </cell>
          <cell r="F280" t="str">
            <v>AGENCIA CHIMBOTE</v>
          </cell>
          <cell r="G280" t="str">
            <v>JEFATURA ZONAL DE NEGOCIOS</v>
          </cell>
          <cell r="H280" t="str">
            <v>JEFE ZONAL DE NEGOCIOS €</v>
          </cell>
          <cell r="I280" t="str">
            <v>JEFE</v>
          </cell>
          <cell r="J280" t="str">
            <v>1-G</v>
          </cell>
          <cell r="K280" t="str">
            <v>SUR 3</v>
          </cell>
        </row>
        <row r="281">
          <cell r="A281">
            <v>18887464</v>
          </cell>
          <cell r="B281" t="str">
            <v>COLABORADOR</v>
          </cell>
          <cell r="C281" t="str">
            <v xml:space="preserve"> JOHNNY ENRIQUE</v>
          </cell>
          <cell r="D281" t="str">
            <v>GASTAÑADUI VILLALVA</v>
          </cell>
          <cell r="E281" t="str">
            <v>jegv@cajatrujillo.com.pe</v>
          </cell>
          <cell r="F281" t="str">
            <v>AGENCIA CHICLAYO</v>
          </cell>
          <cell r="G281" t="str">
            <v>JEFATURA ZONAL DE NEGOCIOS</v>
          </cell>
          <cell r="H281" t="str">
            <v>JEFE ZONAL DE NEGOCIOS</v>
          </cell>
          <cell r="I281" t="str">
            <v>JEFE</v>
          </cell>
          <cell r="J281" t="str">
            <v>1-G</v>
          </cell>
          <cell r="K281" t="str">
            <v>NORTE 2</v>
          </cell>
        </row>
        <row r="282">
          <cell r="A282">
            <v>18202344</v>
          </cell>
          <cell r="B282" t="str">
            <v>COLABORADOR</v>
          </cell>
          <cell r="C282" t="str">
            <v xml:space="preserve"> WALTER BERNARDO</v>
          </cell>
          <cell r="D282" t="str">
            <v>VARGAS DIESTRA</v>
          </cell>
          <cell r="E282" t="str">
            <v>WBVD@cajatrujillo.com.pe</v>
          </cell>
          <cell r="F282" t="str">
            <v>AGENCIA SAN ISIDRO</v>
          </cell>
          <cell r="G282" t="str">
            <v>JEFATURA ZONAL DE NEGOCIOS</v>
          </cell>
          <cell r="H282" t="str">
            <v>JEFE ZONAL DE NEGOCIOS</v>
          </cell>
          <cell r="I282" t="str">
            <v>JEFE</v>
          </cell>
          <cell r="J282" t="str">
            <v>1-G</v>
          </cell>
          <cell r="K282" t="str">
            <v>SUR 2</v>
          </cell>
        </row>
        <row r="283">
          <cell r="A283">
            <v>16795763</v>
          </cell>
          <cell r="B283" t="str">
            <v>COLABORADOR</v>
          </cell>
          <cell r="C283" t="str">
            <v xml:space="preserve"> WILIAN HERNAN</v>
          </cell>
          <cell r="D283" t="str">
            <v>TUESTA JIMENEZ</v>
          </cell>
          <cell r="E283" t="str">
            <v>whtj@cajatrujillo.com.pe</v>
          </cell>
          <cell r="F283" t="str">
            <v>AGENCIA CAJAMARCA</v>
          </cell>
          <cell r="G283" t="str">
            <v>JEFATURA ZONAL DE NEGOCIOS</v>
          </cell>
          <cell r="H283" t="str">
            <v>JEFE ZONAL DE NEGOCIOS</v>
          </cell>
          <cell r="I283" t="str">
            <v>JEFE</v>
          </cell>
          <cell r="J283" t="str">
            <v>1-G</v>
          </cell>
          <cell r="K283" t="str">
            <v>NORTE 1</v>
          </cell>
        </row>
        <row r="284">
          <cell r="A284">
            <v>17803745</v>
          </cell>
          <cell r="B284" t="str">
            <v>COLABORADOR</v>
          </cell>
          <cell r="C284" t="str">
            <v xml:space="preserve"> ROSA ELIZABETH</v>
          </cell>
          <cell r="D284" t="str">
            <v>SALCEDO LESCANO</v>
          </cell>
          <cell r="E284" t="str">
            <v>resl@cajatrujillo.com.pe</v>
          </cell>
          <cell r="F284" t="str">
            <v>OF MCDO INDOAMERICANO</v>
          </cell>
          <cell r="G284" t="str">
            <v>ADMINISTRADOR DE AGENCIA</v>
          </cell>
          <cell r="H284" t="str">
            <v>AGENCIAS U OFICINAS</v>
          </cell>
          <cell r="I284" t="str">
            <v>JEFE</v>
          </cell>
          <cell r="J284" t="str">
            <v>1-F</v>
          </cell>
          <cell r="K284" t="str">
            <v>CENTRO 2</v>
          </cell>
        </row>
        <row r="285">
          <cell r="A285">
            <v>18144887</v>
          </cell>
          <cell r="B285" t="str">
            <v>COLABORADOR</v>
          </cell>
          <cell r="C285" t="str">
            <v xml:space="preserve"> MARCO ANTONIO</v>
          </cell>
          <cell r="D285" t="str">
            <v>NOMBERTO BOBADILLA</v>
          </cell>
          <cell r="E285" t="str">
            <v>manb@cajatrujillo.com.pe</v>
          </cell>
          <cell r="F285" t="str">
            <v>SEDE INSTITUCIONAL</v>
          </cell>
          <cell r="G285" t="str">
            <v>JEFE DE NEGOCIOS NO MINORISTAS</v>
          </cell>
          <cell r="H285" t="str">
            <v>DEPARTAMENTO DE NEGOCIOS NO MINORISTAS</v>
          </cell>
          <cell r="I285" t="str">
            <v>JEFE</v>
          </cell>
          <cell r="J285" t="str">
            <v>1-F</v>
          </cell>
          <cell r="K285" t="str">
            <v>CENTRO 2</v>
          </cell>
        </row>
        <row r="286">
          <cell r="A286">
            <v>42106613</v>
          </cell>
          <cell r="B286" t="str">
            <v>COLABORADOR</v>
          </cell>
          <cell r="C286" t="str">
            <v xml:space="preserve"> LESLIE IBETH NOEMI</v>
          </cell>
          <cell r="D286" t="str">
            <v>TORRES MOSTACERO</v>
          </cell>
          <cell r="E286" t="str">
            <v>LITM@cajatrujillo.com.pe</v>
          </cell>
          <cell r="F286" t="str">
            <v>SEDE INSTITUCIONAL</v>
          </cell>
          <cell r="G286" t="str">
            <v>DIVISION DE NEGOCIOS</v>
          </cell>
          <cell r="H286" t="str">
            <v>ASISTENTE DE DIVISION DE NEGOCIOS</v>
          </cell>
          <cell r="I286" t="str">
            <v>ASISTENTE</v>
          </cell>
          <cell r="J286" t="str">
            <v>4-B</v>
          </cell>
          <cell r="K286" t="str">
            <v>CENTRO 2</v>
          </cell>
        </row>
        <row r="287">
          <cell r="A287">
            <v>46207460</v>
          </cell>
          <cell r="B287" t="str">
            <v>COLABORADOR</v>
          </cell>
          <cell r="C287" t="str">
            <v xml:space="preserve"> MARIA ALEJANDRA</v>
          </cell>
          <cell r="D287" t="str">
            <v>OSORIO VARGAS</v>
          </cell>
          <cell r="E287" t="str">
            <v>MLOV@cajatrujillo.com.pe</v>
          </cell>
          <cell r="F287" t="str">
            <v>AGENCIA ESPAÑA</v>
          </cell>
          <cell r="G287" t="str">
            <v>DIVISION DE NEGOCIOS</v>
          </cell>
          <cell r="H287" t="str">
            <v>AUXILIAR DE DIVISIÓN DE NEGOCIOS</v>
          </cell>
          <cell r="I287" t="str">
            <v>AUXILIAR</v>
          </cell>
          <cell r="J287" t="str">
            <v>4-B</v>
          </cell>
          <cell r="K287" t="str">
            <v>CENTRO 1</v>
          </cell>
        </row>
        <row r="288">
          <cell r="A288">
            <v>42852359</v>
          </cell>
          <cell r="B288" t="str">
            <v>COLABORADOR</v>
          </cell>
          <cell r="C288" t="str">
            <v xml:space="preserve"> JIMMY JARLY</v>
          </cell>
          <cell r="D288" t="str">
            <v>BETETA FALCON</v>
          </cell>
          <cell r="E288" t="str">
            <v>JJBF@cajatrujillo.com.pe</v>
          </cell>
          <cell r="F288" t="str">
            <v>AGENCIA SAN ISIDRO</v>
          </cell>
          <cell r="G288" t="str">
            <v>DEPARTAMENTO DE NEGOCIOS NO MINORISTAS</v>
          </cell>
          <cell r="H288" t="str">
            <v>ASESOR DE NEGOCIOS NO MINORISTAS</v>
          </cell>
          <cell r="I288" t="str">
            <v>ASISTENTE</v>
          </cell>
          <cell r="J288" t="str">
            <v>2-F</v>
          </cell>
          <cell r="K288" t="str">
            <v>SUR 2</v>
          </cell>
        </row>
        <row r="289">
          <cell r="A289" t="str">
            <v>08628820</v>
          </cell>
          <cell r="B289" t="str">
            <v>COLABORADOR</v>
          </cell>
          <cell r="C289" t="str">
            <v xml:space="preserve"> SUSANA ROSARIO</v>
          </cell>
          <cell r="D289" t="str">
            <v>MENDOZA CONDOR</v>
          </cell>
          <cell r="E289" t="str">
            <v>SRMC@cajatrujillo.com.pe</v>
          </cell>
          <cell r="F289" t="str">
            <v>AGENCIA LOS OLIVOS</v>
          </cell>
          <cell r="G289" t="str">
            <v>DEPARTAMENTO DE NEGOCIOS NO MINORISTAS</v>
          </cell>
          <cell r="H289" t="str">
            <v>ASESOR DE NEGOCIOS NO MINORISTAS</v>
          </cell>
          <cell r="I289" t="str">
            <v>ASISTENTE</v>
          </cell>
          <cell r="J289" t="str">
            <v>2-F</v>
          </cell>
          <cell r="K289" t="str">
            <v>SUR 1</v>
          </cell>
        </row>
        <row r="290">
          <cell r="A290">
            <v>40630289</v>
          </cell>
          <cell r="B290" t="str">
            <v>COLABORADOR</v>
          </cell>
          <cell r="C290" t="str">
            <v xml:space="preserve"> CARLOS ALBERTO</v>
          </cell>
          <cell r="D290" t="str">
            <v>LOZANO COSME</v>
          </cell>
          <cell r="E290" t="str">
            <v>CALC@cajatrujillo.com.pe</v>
          </cell>
          <cell r="F290" t="str">
            <v>SEDE INSTITUCIONAL</v>
          </cell>
          <cell r="G290" t="str">
            <v>DEPARTAMENTO DE NEGOCIOS NO MINORISTAS</v>
          </cell>
          <cell r="H290" t="str">
            <v>ASESOR DE NEGOCIOS NO MINORISTAS</v>
          </cell>
          <cell r="I290" t="str">
            <v>ASISTENTE</v>
          </cell>
          <cell r="J290" t="str">
            <v>2-F</v>
          </cell>
          <cell r="K290" t="str">
            <v>CENTRO 2</v>
          </cell>
        </row>
        <row r="291">
          <cell r="A291">
            <v>18215302</v>
          </cell>
          <cell r="B291" t="str">
            <v>COLABORADOR</v>
          </cell>
          <cell r="C291" t="str">
            <v xml:space="preserve"> JESSICA LUZ</v>
          </cell>
          <cell r="D291" t="str">
            <v>MORENO BUSTAMANTE</v>
          </cell>
          <cell r="E291" t="str">
            <v>JLMB@cajatrujillo.com.pe</v>
          </cell>
          <cell r="F291" t="str">
            <v>SEDE INSTITUCIONAL</v>
          </cell>
          <cell r="G291" t="str">
            <v>DEPARTAMENTO DE GESTIÓN DEL DESARROLLO HUMANO</v>
          </cell>
          <cell r="H291" t="str">
            <v>JEFE DE GESTIÓN DE DESARROLLO HUMANO</v>
          </cell>
          <cell r="I291" t="str">
            <v>JEFE</v>
          </cell>
          <cell r="J291" t="str">
            <v>1-B</v>
          </cell>
          <cell r="K291" t="str">
            <v>CENTRO 2</v>
          </cell>
        </row>
        <row r="292">
          <cell r="A292">
            <v>18097937</v>
          </cell>
          <cell r="B292" t="str">
            <v>COLABORADOR</v>
          </cell>
          <cell r="C292" t="str">
            <v xml:space="preserve"> MARIA DEL CARMEN</v>
          </cell>
          <cell r="D292" t="str">
            <v>CARHUAYO LUJAN</v>
          </cell>
          <cell r="E292" t="str">
            <v>MCCL@cajatrujillo.com.pe</v>
          </cell>
          <cell r="F292" t="str">
            <v>AGENCIA ESPAÑA</v>
          </cell>
          <cell r="G292" t="str">
            <v>DEPARTAMENTO DE GESTIÓN DEL DESARROLLO HUMANO</v>
          </cell>
          <cell r="H292" t="str">
            <v>GENERALISTA TERRITORIAL DE GESTIÓN DEL DESARROLLO HUMANO</v>
          </cell>
          <cell r="I292" t="str">
            <v>COORDINADOR</v>
          </cell>
          <cell r="J292" t="str">
            <v>2-B</v>
          </cell>
          <cell r="K292" t="str">
            <v>CENTRO 1</v>
          </cell>
        </row>
        <row r="293">
          <cell r="A293">
            <v>18207665</v>
          </cell>
          <cell r="B293" t="str">
            <v>COLABORADOR</v>
          </cell>
          <cell r="C293" t="str">
            <v xml:space="preserve"> CAROLINA NATALI</v>
          </cell>
          <cell r="D293" t="str">
            <v>HUARCAYA RODRIGUEZ</v>
          </cell>
          <cell r="E293" t="str">
            <v>CAHR@cajatrujillo.com.pe</v>
          </cell>
          <cell r="F293" t="str">
            <v>SEDE INSTITUCIONAL</v>
          </cell>
          <cell r="G293" t="str">
            <v>DEPARTAMENTO DE GESTIÓN DEL DESARROLLO HUMANO</v>
          </cell>
          <cell r="H293" t="str">
            <v>COORDINADOR DE SELECCIÓN Y DESARROLLO</v>
          </cell>
          <cell r="I293" t="str">
            <v>COORDINADOR</v>
          </cell>
          <cell r="J293" t="str">
            <v>2-B</v>
          </cell>
          <cell r="K293" t="str">
            <v>CENTRO 2</v>
          </cell>
        </row>
        <row r="294">
          <cell r="A294">
            <v>70011257</v>
          </cell>
          <cell r="B294" t="str">
            <v>COLABORADOR</v>
          </cell>
          <cell r="C294" t="str">
            <v xml:space="preserve"> JOSE LUIS</v>
          </cell>
          <cell r="D294" t="str">
            <v>CACEDA TORRES</v>
          </cell>
          <cell r="E294" t="str">
            <v>JOCT@cajatrujillo.com.pe</v>
          </cell>
          <cell r="F294" t="str">
            <v>SEDE INSTITUCIONAL</v>
          </cell>
          <cell r="G294" t="str">
            <v>DEPARTAMENTO DE GESTIÓN DEL DESARROLLO HUMANO</v>
          </cell>
          <cell r="H294" t="str">
            <v>ANALISTA DE CONTROL DE GESTION HUMANA</v>
          </cell>
          <cell r="I294" t="str">
            <v>EJECUTIVO</v>
          </cell>
          <cell r="J294" t="str">
            <v>3-B</v>
          </cell>
          <cell r="K294" t="str">
            <v>CENTRO 2</v>
          </cell>
        </row>
        <row r="295">
          <cell r="A295">
            <v>18168056</v>
          </cell>
          <cell r="B295" t="str">
            <v>COLABORADOR</v>
          </cell>
          <cell r="C295" t="str">
            <v xml:space="preserve"> SILVIA ROXANA</v>
          </cell>
          <cell r="D295" t="str">
            <v>UGARTE VARGAS</v>
          </cell>
          <cell r="E295" t="str">
            <v>sruv@cajatrujillo.com.pe</v>
          </cell>
          <cell r="F295" t="str">
            <v>SEDE INSTITUCIONAL</v>
          </cell>
          <cell r="G295" t="str">
            <v>DEPARTAMENTO DE GESTIÓN DEL DESARROLLO HUMANO</v>
          </cell>
          <cell r="H295" t="str">
            <v>ANALISTA DE CONTROL DE GESTION HUMANA</v>
          </cell>
          <cell r="I295" t="str">
            <v>EJECUTIVO</v>
          </cell>
          <cell r="J295" t="str">
            <v>3-B</v>
          </cell>
          <cell r="K295" t="str">
            <v>CENTRO 2</v>
          </cell>
        </row>
        <row r="296">
          <cell r="A296">
            <v>46497196</v>
          </cell>
          <cell r="B296" t="str">
            <v>COLABORADOR</v>
          </cell>
          <cell r="C296" t="str">
            <v xml:space="preserve"> SLANDY DEL PILAR</v>
          </cell>
          <cell r="D296" t="str">
            <v>SORIANO BOHYTRON</v>
          </cell>
          <cell r="E296" t="str">
            <v>SLSB@cajatrujillo.com.pe</v>
          </cell>
          <cell r="F296" t="str">
            <v>AGENCIA ESPAÑA</v>
          </cell>
          <cell r="G296" t="str">
            <v>DEPARTAMENTO DE GESTIÓN DEL DESARROLLO HUMANO</v>
          </cell>
          <cell r="H296" t="str">
            <v>ANALISTA EN SEGURIDAD Y SALUD EN EL TRABAJO</v>
          </cell>
          <cell r="I296" t="str">
            <v>EJECUTIVO</v>
          </cell>
          <cell r="J296" t="str">
            <v>3-B</v>
          </cell>
          <cell r="K296" t="str">
            <v>CENTRO 1</v>
          </cell>
        </row>
        <row r="297">
          <cell r="A297">
            <v>46350343</v>
          </cell>
          <cell r="B297" t="str">
            <v>COLABORADOR</v>
          </cell>
          <cell r="C297" t="str">
            <v xml:space="preserve"> STEFANY GIOVANNA</v>
          </cell>
          <cell r="D297" t="str">
            <v>CHIRINOS RIVAS</v>
          </cell>
          <cell r="E297" t="str">
            <v>SGCR@cajatrujillo.com.pe</v>
          </cell>
          <cell r="F297" t="str">
            <v>AGENCIA CHICLAYO</v>
          </cell>
          <cell r="G297" t="str">
            <v>DEPARTAMENTO DE GESTIÓN DEL DESARROLLO HUMANO</v>
          </cell>
          <cell r="H297" t="str">
            <v>GENERALISTA TERRITORIAL DE GESTIÓN DEL DESARROLLO HUMANO</v>
          </cell>
          <cell r="I297" t="str">
            <v>COORDINADOR</v>
          </cell>
          <cell r="J297" t="str">
            <v>2-B</v>
          </cell>
          <cell r="K297" t="str">
            <v>NORTE 2</v>
          </cell>
        </row>
        <row r="298">
          <cell r="A298">
            <v>44335289</v>
          </cell>
          <cell r="B298" t="str">
            <v>COLABORADOR</v>
          </cell>
          <cell r="C298" t="str">
            <v xml:space="preserve"> GABRIELA DEL PILAR</v>
          </cell>
          <cell r="D298" t="str">
            <v>HERRERA PEREZ</v>
          </cell>
          <cell r="E298" t="str">
            <v>GPHP@cajatrujillo.com.pe</v>
          </cell>
          <cell r="F298" t="str">
            <v>SEDE INSTITUCIONAL</v>
          </cell>
          <cell r="G298" t="str">
            <v>DEPARTAMENTO DE GESTIÓN DEL DESARROLLO HUMANO</v>
          </cell>
          <cell r="H298" t="str">
            <v>COORDINADOR DE NÓMINAS</v>
          </cell>
          <cell r="I298" t="str">
            <v>COORDINADOR</v>
          </cell>
          <cell r="J298" t="str">
            <v>2-B</v>
          </cell>
          <cell r="K298" t="str">
            <v>CENTRO 2</v>
          </cell>
        </row>
        <row r="299">
          <cell r="A299">
            <v>41559753</v>
          </cell>
          <cell r="B299" t="str">
            <v>COLABORADOR</v>
          </cell>
          <cell r="C299" t="str">
            <v xml:space="preserve"> SHEILA CLOTILDE</v>
          </cell>
          <cell r="D299" t="str">
            <v>VASQUEZ AGUILAR</v>
          </cell>
          <cell r="E299" t="str">
            <v>SCVA@cajatrujillo.com.pe</v>
          </cell>
          <cell r="F299" t="str">
            <v>AGENCIA ESPAÑA</v>
          </cell>
          <cell r="G299" t="str">
            <v>DEPARTAMENTO DE GESTIÓN DEL DESARROLLO HUMANO</v>
          </cell>
          <cell r="H299" t="str">
            <v>ASISTENTE DE GESTIÓN DE NÓMINAS</v>
          </cell>
          <cell r="I299" t="str">
            <v>ASISTENTE</v>
          </cell>
          <cell r="J299" t="str">
            <v>4-B</v>
          </cell>
          <cell r="K299" t="str">
            <v>CENTRO 1</v>
          </cell>
        </row>
        <row r="300">
          <cell r="A300">
            <v>44077530</v>
          </cell>
          <cell r="B300" t="str">
            <v>COLABORADOR</v>
          </cell>
          <cell r="C300" t="str">
            <v xml:space="preserve"> DIANA ESTEFANIA</v>
          </cell>
          <cell r="D300" t="str">
            <v>FONSECA VASQUEZ</v>
          </cell>
          <cell r="E300" t="str">
            <v>DEFV@cajatrujillo.com.pe</v>
          </cell>
          <cell r="F300" t="str">
            <v>AGENCIA ESPAÑA</v>
          </cell>
          <cell r="G300" t="str">
            <v>DEPARTAMENTO DE GESTIÓN DEL DESARROLLO HUMANO</v>
          </cell>
          <cell r="H300" t="str">
            <v>ASISTENTE DE GESTIÓN DE NÓMINAS</v>
          </cell>
          <cell r="I300" t="str">
            <v>ASISTENTE</v>
          </cell>
          <cell r="J300" t="str">
            <v>4-B</v>
          </cell>
          <cell r="K300" t="str">
            <v>CENTRO 1</v>
          </cell>
        </row>
        <row r="301">
          <cell r="A301">
            <v>46984678</v>
          </cell>
          <cell r="B301" t="str">
            <v>COLABORADOR</v>
          </cell>
          <cell r="C301" t="str">
            <v xml:space="preserve"> IZAMAR LISSET</v>
          </cell>
          <cell r="D301" t="str">
            <v>CARDENAS MIRES</v>
          </cell>
          <cell r="E301" t="str">
            <v>ILCM@cajatrujillo.com.pe</v>
          </cell>
          <cell r="F301" t="str">
            <v>AGENCIA CHICLAYO</v>
          </cell>
          <cell r="G301" t="str">
            <v>DEPARTAMENTO DE GESTIÓN DEL DESARROLLO HUMANO</v>
          </cell>
          <cell r="H301" t="str">
            <v>ASISTENTE DE SELECCIÓN</v>
          </cell>
          <cell r="I301" t="str">
            <v>ASISTENTE</v>
          </cell>
          <cell r="J301" t="str">
            <v>4-B</v>
          </cell>
          <cell r="K301" t="str">
            <v>NORTE 2</v>
          </cell>
        </row>
        <row r="302">
          <cell r="A302">
            <v>45151095</v>
          </cell>
          <cell r="B302" t="str">
            <v>COLABORADOR</v>
          </cell>
          <cell r="C302" t="str">
            <v xml:space="preserve"> ELIZABETH MILAGROS</v>
          </cell>
          <cell r="D302" t="str">
            <v>VALDEZ URBINA</v>
          </cell>
          <cell r="E302" t="str">
            <v>EMVU@cajatrujillo.com.pe</v>
          </cell>
          <cell r="F302" t="str">
            <v>AGENCIA CHICLAYO</v>
          </cell>
          <cell r="G302" t="str">
            <v>DEPARTAMENTO DE GESTIÓN DEL DESARROLLO HUMANO</v>
          </cell>
          <cell r="H302" t="str">
            <v>ASISTENTE DE BIENESTAR SOCIAL</v>
          </cell>
          <cell r="I302" t="str">
            <v>ASISTENTE</v>
          </cell>
          <cell r="J302" t="str">
            <v>4-B</v>
          </cell>
          <cell r="K302" t="str">
            <v>NORTE 2</v>
          </cell>
        </row>
        <row r="303">
          <cell r="A303">
            <v>42335336</v>
          </cell>
          <cell r="B303" t="str">
            <v>COLABORADOR</v>
          </cell>
          <cell r="C303" t="str">
            <v xml:space="preserve"> JOHANA GUISELL</v>
          </cell>
          <cell r="D303" t="str">
            <v>JIMENEZ ARAUJO</v>
          </cell>
          <cell r="E303" t="str">
            <v>JGJA@cajatrujillo.com.pe</v>
          </cell>
          <cell r="F303" t="str">
            <v>SEDE INSTITUCIONAL</v>
          </cell>
          <cell r="G303" t="str">
            <v>DEPARTAMENTO DE GESTIÓN DEL DESARROLLO HUMANO</v>
          </cell>
          <cell r="H303" t="str">
            <v>ASISTENTE DE BIENESTAR SOCIAL</v>
          </cell>
          <cell r="I303" t="str">
            <v>ASISTENTE</v>
          </cell>
          <cell r="J303" t="str">
            <v>4-B</v>
          </cell>
          <cell r="K303" t="str">
            <v>CENTRO 2</v>
          </cell>
        </row>
        <row r="304">
          <cell r="A304">
            <v>44219953</v>
          </cell>
          <cell r="B304" t="str">
            <v>COLABORADOR</v>
          </cell>
          <cell r="C304" t="str">
            <v xml:space="preserve"> ANAIS ISABEL</v>
          </cell>
          <cell r="D304" t="str">
            <v>SANCHEZ LIHON</v>
          </cell>
          <cell r="E304" t="str">
            <v>AISL@cajatrujillo.com.pe</v>
          </cell>
          <cell r="F304" t="str">
            <v>AGENCIA ESPAÑA</v>
          </cell>
          <cell r="G304" t="str">
            <v>DEPARTAMENTO DE GESTIÓN DEL DESARROLLO HUMANO</v>
          </cell>
          <cell r="H304" t="str">
            <v>ASISTENTE DE SELECCIÓN</v>
          </cell>
          <cell r="I304" t="str">
            <v>ASISTENTE</v>
          </cell>
          <cell r="J304" t="str">
            <v>4-B</v>
          </cell>
          <cell r="K304" t="str">
            <v>CENTRO 1</v>
          </cell>
        </row>
        <row r="305">
          <cell r="A305">
            <v>44171929</v>
          </cell>
          <cell r="B305" t="str">
            <v>COLABORADOR</v>
          </cell>
          <cell r="C305" t="str">
            <v>KENYHO RICH</v>
          </cell>
          <cell r="D305" t="str">
            <v>RIVERA CALDERON</v>
          </cell>
          <cell r="E305" t="str">
            <v>KRRC@cajatrujillo.com.pe</v>
          </cell>
          <cell r="F305" t="str">
            <v>AGENCIA ESPAÑA</v>
          </cell>
          <cell r="G305" t="str">
            <v>DEPARTAMENTO DE GESTIÓN DEL DESARROLLO HUMANO</v>
          </cell>
          <cell r="H305" t="str">
            <v>ASISTENTE DE GESTIÓN DE NÓMINAS</v>
          </cell>
          <cell r="I305" t="str">
            <v>ASISTENTE</v>
          </cell>
          <cell r="J305" t="str">
            <v>4-B</v>
          </cell>
          <cell r="K305" t="str">
            <v>CENTRO 1</v>
          </cell>
        </row>
        <row r="306">
          <cell r="A306">
            <v>42499577</v>
          </cell>
          <cell r="B306" t="str">
            <v>COLABORADOR</v>
          </cell>
          <cell r="C306" t="str">
            <v xml:space="preserve"> FIORELLA</v>
          </cell>
          <cell r="D306" t="str">
            <v>ESPINOZA MALLCO</v>
          </cell>
          <cell r="E306" t="str">
            <v>FCEM@cajatrujillo.com.pe</v>
          </cell>
          <cell r="F306" t="str">
            <v>AGENCIA SJ DE MIRAFLORES</v>
          </cell>
          <cell r="G306" t="str">
            <v>DEPARTAMENTO DE GESTIÓN DEL DESARROLLO HUMANO</v>
          </cell>
          <cell r="H306" t="str">
            <v>ASISTENTE DE BIENESTAR SOCIAL</v>
          </cell>
          <cell r="I306" t="str">
            <v>ASISTENTE</v>
          </cell>
          <cell r="J306" t="str">
            <v>4-B</v>
          </cell>
          <cell r="K306" t="str">
            <v>SUR 2</v>
          </cell>
        </row>
        <row r="307">
          <cell r="A307">
            <v>40018278</v>
          </cell>
          <cell r="B307" t="str">
            <v>COLABORADOR</v>
          </cell>
          <cell r="C307" t="str">
            <v xml:space="preserve"> LORENA DE LOS MILAGROS</v>
          </cell>
          <cell r="D307" t="str">
            <v>NIMA BENITES</v>
          </cell>
          <cell r="E307" t="str">
            <v>LMNB@cajatrujillo.com.pe</v>
          </cell>
          <cell r="F307" t="str">
            <v>SEDE INSTITUCIONAL</v>
          </cell>
          <cell r="G307" t="str">
            <v>DEPARTAMENTO DE COMUNICACIÓN INTERNA Y RESPONSABILIDAD SOCIAL</v>
          </cell>
          <cell r="H307" t="str">
            <v>JEFE DE COMUNICACION INTERNA Y RESPONSABILIDAD SOCIAL</v>
          </cell>
          <cell r="I307" t="str">
            <v>JEFE</v>
          </cell>
          <cell r="J307" t="str">
            <v>1-B</v>
          </cell>
          <cell r="K307" t="str">
            <v>CENTRO 2</v>
          </cell>
        </row>
        <row r="308">
          <cell r="A308">
            <v>45049628</v>
          </cell>
          <cell r="B308" t="str">
            <v>COLABORADOR</v>
          </cell>
          <cell r="C308" t="str">
            <v xml:space="preserve"> CARLOS EDUARDO</v>
          </cell>
          <cell r="D308" t="str">
            <v>WALTERS PONCE</v>
          </cell>
          <cell r="E308" t="str">
            <v>CEWP@cajatrujillo.com.pe&gt;</v>
          </cell>
          <cell r="F308" t="str">
            <v>SEDE INSTITUCIONAL</v>
          </cell>
          <cell r="G308" t="str">
            <v>DEPARTAMENTO DE COMUNICACIÓN INTERNA Y RESPONSABILIDAD SOCIAL</v>
          </cell>
          <cell r="H308" t="str">
            <v>ASISTENTE DE COMUNICACIÓN INTERNA Y RESPONSABILIDAD SOCIAL</v>
          </cell>
          <cell r="I308" t="str">
            <v>ASISTENTE</v>
          </cell>
          <cell r="J308" t="str">
            <v>4-B</v>
          </cell>
          <cell r="K308" t="str">
            <v>CENTRO 2</v>
          </cell>
        </row>
        <row r="309">
          <cell r="A309" t="str">
            <v>80638713</v>
          </cell>
          <cell r="B309" t="str">
            <v>COLABORADOR</v>
          </cell>
          <cell r="C309" t="str">
            <v xml:space="preserve"> JUAN CARLOS</v>
          </cell>
          <cell r="D309" t="str">
            <v>COLONA SANCHEZ</v>
          </cell>
          <cell r="E309" t="str">
            <v>JUCS@cajatrujillo.com.pe</v>
          </cell>
          <cell r="F309" t="str">
            <v>SEDE INSTITUCIONAL</v>
          </cell>
          <cell r="G309" t="str">
            <v>GERENCIA DE DIVISIÓN DE ADMINISTRACIÓN</v>
          </cell>
          <cell r="H309" t="str">
            <v>GERENTE DE DIVISIÓN DE ADMINISTRACIÓN</v>
          </cell>
          <cell r="I309" t="str">
            <v>GERENTE</v>
          </cell>
          <cell r="J309" t="str">
            <v>1-G</v>
          </cell>
          <cell r="K309" t="str">
            <v>CENTRO 2</v>
          </cell>
        </row>
        <row r="310">
          <cell r="A310">
            <v>43111095</v>
          </cell>
          <cell r="B310" t="str">
            <v>COLABORADOR</v>
          </cell>
          <cell r="C310" t="str">
            <v xml:space="preserve"> MIGUEL ANGEL</v>
          </cell>
          <cell r="D310" t="str">
            <v>PADILLA VALERA</v>
          </cell>
          <cell r="E310" t="str">
            <v>MIPV@cajatrujillo.com.pe</v>
          </cell>
          <cell r="F310" t="str">
            <v>SEDE INSTITUCIONAL</v>
          </cell>
          <cell r="G310" t="str">
            <v>DEPARTAMENTO DE ASESORÍA JURÍDICA</v>
          </cell>
          <cell r="H310" t="str">
            <v>JEFE DE ASESORIA JURIDICA €</v>
          </cell>
          <cell r="I310" t="str">
            <v>JEFE</v>
          </cell>
          <cell r="J310" t="str">
            <v>1-B</v>
          </cell>
          <cell r="K310" t="str">
            <v>CENTRO 2</v>
          </cell>
        </row>
        <row r="311">
          <cell r="A311" t="str">
            <v>02897194</v>
          </cell>
          <cell r="B311" t="str">
            <v>COLABORADOR</v>
          </cell>
          <cell r="C311" t="str">
            <v xml:space="preserve"> ALFREDO ANTONIO</v>
          </cell>
          <cell r="D311" t="str">
            <v>OLAYA RAMOS</v>
          </cell>
          <cell r="E311" t="str">
            <v>aaor@cajatrujillo.com.pe</v>
          </cell>
          <cell r="F311" t="str">
            <v>SEDE INSTITUCIONAL</v>
          </cell>
          <cell r="G311" t="str">
            <v>DEPARTAMENTO DE ASESORÍA JURÍDICA</v>
          </cell>
          <cell r="H311" t="str">
            <v>ASESOR JURIDICO</v>
          </cell>
          <cell r="I311" t="str">
            <v>EJECUTIVO</v>
          </cell>
          <cell r="J311" t="str">
            <v>3-B</v>
          </cell>
          <cell r="K311" t="str">
            <v>CENTRO 2</v>
          </cell>
        </row>
        <row r="312">
          <cell r="A312" t="str">
            <v>41644027</v>
          </cell>
          <cell r="B312" t="str">
            <v>COLABORADOR</v>
          </cell>
          <cell r="C312" t="str">
            <v xml:space="preserve"> EDITH GISELA</v>
          </cell>
          <cell r="D312" t="str">
            <v>LUJAN FEIJO</v>
          </cell>
          <cell r="E312" t="str">
            <v>EGLF@cajatrujillo.com.pe</v>
          </cell>
          <cell r="F312" t="str">
            <v>SEDE INSTITUCIONAL</v>
          </cell>
          <cell r="G312" t="str">
            <v>DEPARTAMENTO DE ASESORÍA JURÍDICA</v>
          </cell>
          <cell r="H312" t="str">
            <v>ASESOR JURIDICO PROCESAL</v>
          </cell>
          <cell r="I312" t="str">
            <v>EJECUTIVO</v>
          </cell>
          <cell r="J312" t="str">
            <v>3-B</v>
          </cell>
          <cell r="K312" t="str">
            <v>CENTRO 2</v>
          </cell>
        </row>
        <row r="313">
          <cell r="A313">
            <v>41130471</v>
          </cell>
          <cell r="B313" t="str">
            <v>COLABORADOR</v>
          </cell>
          <cell r="C313" t="str">
            <v xml:space="preserve"> JANINA MAGALY</v>
          </cell>
          <cell r="D313" t="str">
            <v>SERRANO DIAZ</v>
          </cell>
          <cell r="E313" t="str">
            <v>JMSD@cajatrujillo.com.pe</v>
          </cell>
          <cell r="F313" t="str">
            <v>SEDE INSTITUCIONAL</v>
          </cell>
          <cell r="G313" t="str">
            <v>DEPARTAMENTO DE ASESORÍA JURÍDICA</v>
          </cell>
          <cell r="H313" t="str">
            <v>ASISTENTE DE CONTRATOS Y GARANTIAS</v>
          </cell>
          <cell r="I313" t="str">
            <v xml:space="preserve">ASISTENTE </v>
          </cell>
          <cell r="J313" t="str">
            <v>4-B</v>
          </cell>
          <cell r="K313" t="str">
            <v>CENTRO 2</v>
          </cell>
        </row>
        <row r="314">
          <cell r="A314">
            <v>42966371</v>
          </cell>
          <cell r="B314" t="str">
            <v>COLABORADOR</v>
          </cell>
          <cell r="C314" t="str">
            <v xml:space="preserve"> KRISTEL IRENE</v>
          </cell>
          <cell r="D314" t="str">
            <v>VIDAL BURGOS</v>
          </cell>
          <cell r="E314" t="str">
            <v>KIVB@cajatrujillo.com.pe</v>
          </cell>
          <cell r="F314" t="str">
            <v>AGENCIA CHICLAYO</v>
          </cell>
          <cell r="G314" t="str">
            <v>DEPARTAMENTO DE ASESORÍA JURÍDICA</v>
          </cell>
          <cell r="H314" t="str">
            <v>ASISTENTE DE CONTRATOS Y GARANTIAS</v>
          </cell>
          <cell r="I314" t="str">
            <v xml:space="preserve">ASISTENTE </v>
          </cell>
          <cell r="J314" t="str">
            <v>4-B</v>
          </cell>
          <cell r="K314" t="str">
            <v>NORTE 2</v>
          </cell>
        </row>
        <row r="315">
          <cell r="A315">
            <v>42069477</v>
          </cell>
          <cell r="B315" t="str">
            <v>COLABORADOR</v>
          </cell>
          <cell r="C315" t="str">
            <v xml:space="preserve"> WALTER ENRIQUE</v>
          </cell>
          <cell r="D315" t="str">
            <v>PEREDA RAMOS</v>
          </cell>
          <cell r="E315" t="str">
            <v>WEPR@cajatrujillo.com.pe</v>
          </cell>
          <cell r="F315" t="str">
            <v>SEDE INSTITUCIONAL</v>
          </cell>
          <cell r="G315" t="str">
            <v>DEPARTAMENTO DE ASESORÍA JURÍDICA</v>
          </cell>
          <cell r="H315" t="str">
            <v>ASESOR JURIDICO CORPORATIVO</v>
          </cell>
          <cell r="I315" t="str">
            <v>EJECUTIVO</v>
          </cell>
          <cell r="J315" t="str">
            <v>3-B</v>
          </cell>
          <cell r="K315" t="str">
            <v>CENTRO 2</v>
          </cell>
        </row>
        <row r="316">
          <cell r="A316">
            <v>44553074</v>
          </cell>
          <cell r="B316" t="str">
            <v>COLABORADOR</v>
          </cell>
          <cell r="C316" t="str">
            <v xml:space="preserve"> CARLOS ALFONSO</v>
          </cell>
          <cell r="D316" t="str">
            <v>GAVIDIA RODRIGUEZ</v>
          </cell>
          <cell r="E316" t="str">
            <v>CAGR@cajatrujillo.com.pe</v>
          </cell>
          <cell r="F316" t="str">
            <v>SEDE INSTITUCIONAL</v>
          </cell>
          <cell r="G316" t="str">
            <v>DEPARTAMENTO DE ASESORÍA JURÍDICA</v>
          </cell>
          <cell r="H316" t="str">
            <v>ASESOR JURIDICO CORPORATIVO</v>
          </cell>
          <cell r="I316" t="str">
            <v>EJECUTIVO</v>
          </cell>
          <cell r="J316" t="str">
            <v>3-B</v>
          </cell>
          <cell r="K316" t="str">
            <v>CENTRO 2</v>
          </cell>
        </row>
        <row r="317">
          <cell r="A317">
            <v>45572346</v>
          </cell>
          <cell r="B317" t="str">
            <v>COLABORADOR</v>
          </cell>
          <cell r="C317" t="str">
            <v xml:space="preserve"> ROGER EDMUNDO</v>
          </cell>
          <cell r="D317" t="str">
            <v>REYES LUNA VICTORIA</v>
          </cell>
          <cell r="E317" t="str">
            <v>RERL@cajatrujillo.com.pe</v>
          </cell>
          <cell r="F317" t="str">
            <v>SEDE INSTITUCIONAL</v>
          </cell>
          <cell r="G317" t="str">
            <v>DEPARTAMENTO DE ASESORÍA JURÍDICA</v>
          </cell>
          <cell r="H317" t="str">
            <v>ASESOR JURIDICO CORPORATIVO</v>
          </cell>
          <cell r="I317" t="str">
            <v>EJECUTIVO</v>
          </cell>
          <cell r="J317" t="str">
            <v>3-B</v>
          </cell>
          <cell r="K317" t="str">
            <v>CENTRO 2</v>
          </cell>
        </row>
        <row r="318">
          <cell r="A318">
            <v>70006308</v>
          </cell>
          <cell r="B318" t="str">
            <v>COLABORADOR</v>
          </cell>
          <cell r="C318" t="str">
            <v xml:space="preserve"> MARISOL</v>
          </cell>
          <cell r="D318" t="str">
            <v>MENDOZA DESPOSORIO</v>
          </cell>
          <cell r="E318" t="str">
            <v>MAMD@cajatrujillo.com.pe</v>
          </cell>
          <cell r="F318" t="str">
            <v>SEDE INSTITUCIONAL</v>
          </cell>
          <cell r="G318" t="str">
            <v>DEPARTAMENTO DE ASESORÍA JURÍDICA</v>
          </cell>
          <cell r="H318" t="str">
            <v>AUXILIAR JURIDICO</v>
          </cell>
          <cell r="I318" t="str">
            <v>AUXILIAR</v>
          </cell>
          <cell r="J318" t="str">
            <v>4-B</v>
          </cell>
          <cell r="K318" t="str">
            <v>CENTRO 2</v>
          </cell>
        </row>
        <row r="319">
          <cell r="A319">
            <v>46937684</v>
          </cell>
          <cell r="B319" t="str">
            <v>COLABORADOR</v>
          </cell>
          <cell r="C319" t="str">
            <v xml:space="preserve"> SHEYLA KATHERINE</v>
          </cell>
          <cell r="D319" t="str">
            <v>PULIDO PAREDES</v>
          </cell>
          <cell r="E319" t="str">
            <v>SKPP@cajatrujillo.com.pe</v>
          </cell>
          <cell r="F319" t="str">
            <v>SEDE INSTITUCIONAL</v>
          </cell>
          <cell r="G319" t="str">
            <v>DEPARTAMENTO DE ASESORÍA JURÍDICA</v>
          </cell>
          <cell r="H319" t="str">
            <v>AUXILIAR JURIDICO</v>
          </cell>
          <cell r="I319" t="str">
            <v>AUXILIAR</v>
          </cell>
          <cell r="J319" t="str">
            <v>4-B</v>
          </cell>
          <cell r="K319" t="str">
            <v>CENTRO 2</v>
          </cell>
        </row>
        <row r="320">
          <cell r="A320" t="str">
            <v>42783024</v>
          </cell>
          <cell r="B320" t="str">
            <v>COLABORADOR</v>
          </cell>
          <cell r="C320" t="str">
            <v xml:space="preserve"> RAUL JAIME</v>
          </cell>
          <cell r="D320" t="str">
            <v>SAICO CCAPA</v>
          </cell>
          <cell r="E320" t="str">
            <v>RUSC@cajatrujillo.com.pe</v>
          </cell>
          <cell r="F320" t="str">
            <v>AGENCIA ESPAÑA</v>
          </cell>
          <cell r="G320" t="str">
            <v>DEPARTAMENTO DE SEGURIDAD</v>
          </cell>
          <cell r="H320" t="str">
            <v>JEFE DE SEGURIDAD</v>
          </cell>
          <cell r="I320" t="str">
            <v>JEFE</v>
          </cell>
          <cell r="J320" t="str">
            <v>1-B</v>
          </cell>
          <cell r="K320" t="str">
            <v>CENTRO 1</v>
          </cell>
        </row>
        <row r="321">
          <cell r="A321">
            <v>41324050</v>
          </cell>
          <cell r="B321" t="str">
            <v>COLABORADOR</v>
          </cell>
          <cell r="C321" t="str">
            <v xml:space="preserve"> RUTH JOVANA</v>
          </cell>
          <cell r="D321" t="str">
            <v>PEREZ TEJADA</v>
          </cell>
          <cell r="E321" t="str">
            <v>RJPT@cajatrujillo.com.pe</v>
          </cell>
          <cell r="F321" t="str">
            <v>AGENCIA ESPAÑA</v>
          </cell>
          <cell r="G321" t="str">
            <v>DEPARTAMENTO DE SEGURIDAD</v>
          </cell>
          <cell r="H321" t="str">
            <v>ASISTENTE DE SEGURIDAD FISICA Y PROTECCION INTERNA</v>
          </cell>
          <cell r="I321" t="str">
            <v>ASISTENTE</v>
          </cell>
          <cell r="J321" t="str">
            <v>4-B</v>
          </cell>
          <cell r="K321" t="str">
            <v>CENTRO 1</v>
          </cell>
        </row>
        <row r="322">
          <cell r="A322" t="str">
            <v>07465218</v>
          </cell>
          <cell r="B322" t="str">
            <v>COLABORADOR</v>
          </cell>
          <cell r="C322" t="str">
            <v xml:space="preserve"> JUAN ANTONIO</v>
          </cell>
          <cell r="D322" t="str">
            <v>CORREA ORTEGA</v>
          </cell>
          <cell r="E322" t="str">
            <v>JJCO@cajatrujillo.com.pe</v>
          </cell>
          <cell r="F322" t="str">
            <v>AGENCIA ESPAÑA</v>
          </cell>
          <cell r="G322" t="str">
            <v>DEPARTAMENTO DE SEGURIDAD</v>
          </cell>
          <cell r="H322" t="str">
            <v>ASISTENTE DE SEGURIDAD FISICA Y PROTECCION INTERNA</v>
          </cell>
          <cell r="I322" t="str">
            <v>ASISTENTE</v>
          </cell>
          <cell r="J322" t="str">
            <v>4-B</v>
          </cell>
          <cell r="K322" t="str">
            <v>CENTRO 1</v>
          </cell>
        </row>
        <row r="323">
          <cell r="A323">
            <v>42773533</v>
          </cell>
          <cell r="B323" t="str">
            <v>COLABORADOR</v>
          </cell>
          <cell r="C323" t="str">
            <v xml:space="preserve"> DARWIN JAVIER</v>
          </cell>
          <cell r="D323" t="str">
            <v>ROSALES DEZA</v>
          </cell>
          <cell r="E323" t="str">
            <v>DJRD@cajatrujillo.com.pe</v>
          </cell>
          <cell r="F323" t="str">
            <v>SEDE INSTITUCIONAL</v>
          </cell>
          <cell r="G323" t="str">
            <v>DEPARTAMENTO DE SEGURIDAD</v>
          </cell>
          <cell r="H323" t="str">
            <v>OPERADOR DE CENTRO DE CONTROL DE TV</v>
          </cell>
          <cell r="I323" t="str">
            <v>ASISTENTE</v>
          </cell>
          <cell r="J323" t="str">
            <v>4-B</v>
          </cell>
          <cell r="K323" t="str">
            <v>CENTRO 2</v>
          </cell>
        </row>
        <row r="324">
          <cell r="A324">
            <v>46444412</v>
          </cell>
          <cell r="B324" t="str">
            <v>COLABORADOR</v>
          </cell>
          <cell r="C324" t="str">
            <v xml:space="preserve"> HENRIK PABEL</v>
          </cell>
          <cell r="D324" t="str">
            <v>MENDOZA LOPEZ</v>
          </cell>
          <cell r="E324" t="str">
            <v>HPML@cajatrujillo.com.pe</v>
          </cell>
          <cell r="F324" t="str">
            <v>AGENCIA ESPAÑA</v>
          </cell>
          <cell r="G324" t="str">
            <v>DEPARTAMENTO DE SEGURIDAD</v>
          </cell>
          <cell r="H324" t="str">
            <v>OPERADOR DE CENTRO DE CONTROL DE TV</v>
          </cell>
          <cell r="I324" t="str">
            <v>ASISTENTE</v>
          </cell>
          <cell r="J324" t="str">
            <v>4-B</v>
          </cell>
          <cell r="K324" t="str">
            <v>CENTRO 1</v>
          </cell>
        </row>
        <row r="325">
          <cell r="A325">
            <v>46778447</v>
          </cell>
          <cell r="B325" t="str">
            <v>COLABORADOR</v>
          </cell>
          <cell r="C325" t="str">
            <v xml:space="preserve"> JHON PERCY</v>
          </cell>
          <cell r="D325" t="str">
            <v>CARRERA CASTAÑEDA</v>
          </cell>
          <cell r="E325" t="str">
            <v>JNCC@cajatrujillo.com.pe</v>
          </cell>
          <cell r="F325" t="str">
            <v>AGENCIA ESPAÑA</v>
          </cell>
          <cell r="G325" t="str">
            <v>DEPARTAMENTO DE SEGURIDAD</v>
          </cell>
          <cell r="H325" t="str">
            <v>OPERADOR DE CENTRO DE CONTROL DE TV</v>
          </cell>
          <cell r="I325" t="str">
            <v>ASISTENTE</v>
          </cell>
          <cell r="J325" t="str">
            <v>4-B</v>
          </cell>
          <cell r="K325" t="str">
            <v>CENTRO 1</v>
          </cell>
        </row>
        <row r="326">
          <cell r="A326" t="str">
            <v>07750619</v>
          </cell>
          <cell r="B326" t="str">
            <v>COLABORADOR</v>
          </cell>
          <cell r="C326" t="str">
            <v xml:space="preserve"> CARLOS ENRIQUE</v>
          </cell>
          <cell r="D326" t="str">
            <v>NIEVES SILVA</v>
          </cell>
          <cell r="E326" t="str">
            <v>cens@cajatrujillo.com.pe</v>
          </cell>
          <cell r="F326" t="str">
            <v>SEDE INSTITUCIONAL</v>
          </cell>
          <cell r="G326" t="str">
            <v>DEPARTAMENTO DE SEGURIDAD</v>
          </cell>
          <cell r="H326" t="str">
            <v>OPERADOR DE CENTRO DE CONTROL DE TV</v>
          </cell>
          <cell r="I326" t="str">
            <v>ASISTENTE</v>
          </cell>
          <cell r="J326" t="str">
            <v>4-B</v>
          </cell>
          <cell r="K326" t="str">
            <v>CENTRO 2</v>
          </cell>
        </row>
        <row r="327">
          <cell r="A327">
            <v>18131323</v>
          </cell>
          <cell r="B327" t="str">
            <v>COLABORADOR</v>
          </cell>
          <cell r="C327" t="str">
            <v xml:space="preserve"> JORGE ENRIQUE</v>
          </cell>
          <cell r="D327" t="str">
            <v>CERNA REBAZA</v>
          </cell>
          <cell r="E327" t="str">
            <v>jecr@cajatrujillo.com.pe</v>
          </cell>
          <cell r="F327" t="str">
            <v>AGENCIA ESPAÑA</v>
          </cell>
          <cell r="G327" t="str">
            <v>DEPARTAMENTO DE LOGÍSTICA</v>
          </cell>
          <cell r="H327" t="str">
            <v>JEFE DE LOGÍSTICA</v>
          </cell>
          <cell r="I327" t="str">
            <v xml:space="preserve">JEFE </v>
          </cell>
          <cell r="J327" t="str">
            <v>1-B</v>
          </cell>
          <cell r="K327" t="str">
            <v>CENTRO 1</v>
          </cell>
        </row>
        <row r="328">
          <cell r="A328">
            <v>40957868</v>
          </cell>
          <cell r="B328" t="str">
            <v>COLABORADOR</v>
          </cell>
          <cell r="C328" t="str">
            <v xml:space="preserve"> JORGE ARTURO</v>
          </cell>
          <cell r="D328" t="str">
            <v>REY LOZANO</v>
          </cell>
          <cell r="E328" t="str">
            <v>JARL@cajatrujillo.com.pe</v>
          </cell>
          <cell r="F328" t="str">
            <v>AGENCIA ESPAÑA</v>
          </cell>
          <cell r="G328" t="str">
            <v>DEPARTAMENTO DE LOGÍSTICA</v>
          </cell>
          <cell r="H328" t="str">
            <v>ASISTENTE DE CONTROL DE CUMPLIMIENTO DE SERVICIOS</v>
          </cell>
          <cell r="I328" t="str">
            <v>ASISTENTE</v>
          </cell>
          <cell r="J328" t="str">
            <v>4-B</v>
          </cell>
          <cell r="K328" t="str">
            <v>CENTRO 1</v>
          </cell>
        </row>
        <row r="329">
          <cell r="A329">
            <v>41787730</v>
          </cell>
          <cell r="B329" t="str">
            <v>COLABORADOR</v>
          </cell>
          <cell r="C329" t="str">
            <v xml:space="preserve"> LIZET MARYLIN</v>
          </cell>
          <cell r="D329" t="str">
            <v>ULLOA JIMENEZ</v>
          </cell>
          <cell r="E329" t="str">
            <v>LMUJ@cajatrujillo.com.pe</v>
          </cell>
          <cell r="F329" t="str">
            <v>AGENCIA ESPAÑA</v>
          </cell>
          <cell r="G329" t="str">
            <v>DEPARTAMENTO DE LOGÍSTICA</v>
          </cell>
          <cell r="H329" t="str">
            <v>COORDINADOR DE PATRIMONIO Y ALMACEN</v>
          </cell>
          <cell r="I329" t="str">
            <v xml:space="preserve">COORDINADOR </v>
          </cell>
          <cell r="J329" t="str">
            <v>2-B</v>
          </cell>
          <cell r="K329" t="str">
            <v>CENTRO 1</v>
          </cell>
        </row>
        <row r="330">
          <cell r="A330">
            <v>43502083</v>
          </cell>
          <cell r="B330" t="str">
            <v>COLABORADOR</v>
          </cell>
          <cell r="C330" t="str">
            <v xml:space="preserve"> JUAN CARLOS</v>
          </cell>
          <cell r="D330" t="str">
            <v>INFANTES GUERRERO</v>
          </cell>
          <cell r="E330" t="str">
            <v>JCIG@cajatrujillo.com.pe</v>
          </cell>
          <cell r="F330" t="str">
            <v>AGENCIA ESPAÑA</v>
          </cell>
          <cell r="G330" t="str">
            <v>DEPARTAMENTO DE LOGÍSTICA</v>
          </cell>
          <cell r="H330" t="str">
            <v>COORDINADOR DE INFRAESTRUCTURA</v>
          </cell>
          <cell r="I330" t="str">
            <v xml:space="preserve">COORDINADOR </v>
          </cell>
          <cell r="J330" t="str">
            <v>2-B</v>
          </cell>
          <cell r="K330" t="str">
            <v>CENTRO 1</v>
          </cell>
        </row>
        <row r="331">
          <cell r="A331">
            <v>80492618</v>
          </cell>
          <cell r="B331" t="str">
            <v>COLABORADOR</v>
          </cell>
          <cell r="C331" t="str">
            <v xml:space="preserve"> MIGUEL ANGEL</v>
          </cell>
          <cell r="D331" t="str">
            <v>VEGA GARCIA</v>
          </cell>
          <cell r="E331" t="str">
            <v>MAVG@cajatrujillo.com.pe</v>
          </cell>
          <cell r="F331" t="str">
            <v>AGENCIA ESPAÑA</v>
          </cell>
          <cell r="G331" t="str">
            <v>DEPARTAMENTO DE LOGÍSTICA</v>
          </cell>
          <cell r="H331" t="str">
            <v>ASISTENTE DE ABASTECIMIENTO</v>
          </cell>
          <cell r="I331" t="str">
            <v>ASISTENTE</v>
          </cell>
          <cell r="J331" t="str">
            <v>4-B</v>
          </cell>
          <cell r="K331" t="str">
            <v>CENTRO 1</v>
          </cell>
        </row>
        <row r="332">
          <cell r="A332">
            <v>40695743</v>
          </cell>
          <cell r="B332" t="str">
            <v>COLABORADOR</v>
          </cell>
          <cell r="C332" t="str">
            <v xml:space="preserve"> ZOILA ISABEL</v>
          </cell>
          <cell r="D332" t="str">
            <v>DESPOSORIO PLAZA</v>
          </cell>
          <cell r="E332" t="str">
            <v>ZIDP@cajatrujillo.com.pe</v>
          </cell>
          <cell r="F332" t="str">
            <v>AGENCIA ESPAÑA</v>
          </cell>
          <cell r="G332" t="str">
            <v>DEPARTAMENTO DE LOGÍSTICA</v>
          </cell>
          <cell r="H332" t="str">
            <v>ASISTENTE DE ABASTECIMIENTO</v>
          </cell>
          <cell r="I332" t="str">
            <v>ASISTENTE</v>
          </cell>
          <cell r="J332" t="str">
            <v>4-B</v>
          </cell>
          <cell r="K332" t="str">
            <v>CENTRO 1</v>
          </cell>
        </row>
        <row r="333">
          <cell r="A333">
            <v>41006468</v>
          </cell>
          <cell r="B333" t="str">
            <v>COLABORADOR</v>
          </cell>
          <cell r="C333" t="str">
            <v xml:space="preserve"> MARCO ANTONIO</v>
          </cell>
          <cell r="D333" t="str">
            <v>FLORES CORREA</v>
          </cell>
          <cell r="E333" t="str">
            <v>MAFC@cajatrujillo.com.pe</v>
          </cell>
          <cell r="F333" t="str">
            <v>AGENCIA ESPAÑA</v>
          </cell>
          <cell r="G333" t="str">
            <v>DEPARTAMENTO DE LOGÍSTICA</v>
          </cell>
          <cell r="H333" t="str">
            <v>ASISTENTE DE ABASTECIMIENTO</v>
          </cell>
          <cell r="I333" t="str">
            <v>ASISTENTE</v>
          </cell>
          <cell r="J333" t="str">
            <v>4-B</v>
          </cell>
          <cell r="K333" t="str">
            <v>CENTRO 1</v>
          </cell>
        </row>
        <row r="334">
          <cell r="A334">
            <v>41882996</v>
          </cell>
          <cell r="B334" t="str">
            <v>COLABORADOR</v>
          </cell>
          <cell r="C334" t="str">
            <v xml:space="preserve"> SANDRA VERONICA</v>
          </cell>
          <cell r="D334" t="str">
            <v>PALOMINO CHAVEZ</v>
          </cell>
          <cell r="E334" t="str">
            <v>SVPC@cajatrujillo.com.pe</v>
          </cell>
          <cell r="F334" t="str">
            <v>AGENCIA ESPAÑA</v>
          </cell>
          <cell r="G334" t="str">
            <v>DEPARTAMENTO DE LOGÍSTICA</v>
          </cell>
          <cell r="H334" t="str">
            <v>ASISTENTE DE ABASTECIMIENTO</v>
          </cell>
          <cell r="I334" t="str">
            <v>ASISTENTE</v>
          </cell>
          <cell r="J334" t="str">
            <v>4-B</v>
          </cell>
          <cell r="K334" t="str">
            <v>CENTRO 1</v>
          </cell>
        </row>
        <row r="335">
          <cell r="A335">
            <v>44530563</v>
          </cell>
          <cell r="B335" t="str">
            <v>COLABORADOR</v>
          </cell>
          <cell r="C335" t="str">
            <v xml:space="preserve"> MARIA VICTORIA DE LAS MERCEDES</v>
          </cell>
          <cell r="D335" t="str">
            <v>CRUZ RODRIGUEZ</v>
          </cell>
          <cell r="E335" t="str">
            <v>MVCR@cajatrujillo.com.pe</v>
          </cell>
          <cell r="F335" t="str">
            <v>AGENCIA ESPAÑA</v>
          </cell>
          <cell r="G335" t="str">
            <v>DEPARTAMENTO DE LOGÍSTICA</v>
          </cell>
          <cell r="H335" t="str">
            <v>ASISTENTE DE ABASTECIMIENTO</v>
          </cell>
          <cell r="I335" t="str">
            <v>ASISTENTE</v>
          </cell>
          <cell r="J335" t="str">
            <v>4-B</v>
          </cell>
          <cell r="K335" t="str">
            <v>CENTRO 1</v>
          </cell>
        </row>
        <row r="336">
          <cell r="A336">
            <v>17907383</v>
          </cell>
          <cell r="B336" t="str">
            <v>COLABORADOR</v>
          </cell>
          <cell r="C336" t="str">
            <v xml:space="preserve"> HECTOR ANSELMO</v>
          </cell>
          <cell r="D336" t="str">
            <v>NARCISO RAMIREZ</v>
          </cell>
          <cell r="E336" t="str">
            <v>HANR@cajatrujillo.com.pe</v>
          </cell>
          <cell r="F336" t="str">
            <v>AGENCIA ESPAÑA</v>
          </cell>
          <cell r="G336" t="str">
            <v>DEPARTAMENTO DE LOGÍSTICA</v>
          </cell>
          <cell r="H336" t="str">
            <v>AUXILIAR DE ARCHIVO</v>
          </cell>
          <cell r="I336" t="str">
            <v>AUXILIAR</v>
          </cell>
          <cell r="J336" t="str">
            <v>5-B</v>
          </cell>
          <cell r="K336" t="str">
            <v>CENTRO 1</v>
          </cell>
        </row>
        <row r="337">
          <cell r="A337">
            <v>46966763</v>
          </cell>
          <cell r="B337" t="str">
            <v>COLABORADOR</v>
          </cell>
          <cell r="C337" t="str">
            <v xml:space="preserve"> THALIA YOLANDA</v>
          </cell>
          <cell r="D337" t="str">
            <v>ZEVALLOS CAMPOS</v>
          </cell>
          <cell r="E337" t="str">
            <v>TYZC@cajatrujillo.com.pe</v>
          </cell>
          <cell r="F337" t="str">
            <v>AGENCIA SJ DE MIRAFLORES</v>
          </cell>
          <cell r="G337" t="str">
            <v>DEPARTAMENTO DE LOGÍSTICA</v>
          </cell>
          <cell r="H337" t="str">
            <v>AUXILIAR TERRITORIAL DE ABASTECIMIENTO</v>
          </cell>
          <cell r="I337" t="str">
            <v>AUXILIAR</v>
          </cell>
          <cell r="J337" t="str">
            <v>5-B</v>
          </cell>
          <cell r="K337" t="str">
            <v>SUR 2</v>
          </cell>
        </row>
        <row r="338">
          <cell r="A338">
            <v>46223213</v>
          </cell>
          <cell r="B338" t="str">
            <v>COLABORADOR</v>
          </cell>
          <cell r="C338" t="str">
            <v xml:space="preserve"> BRIAN ROGGER</v>
          </cell>
          <cell r="D338" t="str">
            <v>MIÑANO YUCRA</v>
          </cell>
          <cell r="E338" t="str">
            <v>BRMY@cajatrujillo.com.pe</v>
          </cell>
          <cell r="F338" t="str">
            <v>AGENCIA ESPAÑA</v>
          </cell>
          <cell r="G338" t="str">
            <v>DEPARTAMENTO DE LOGÍSTICA</v>
          </cell>
          <cell r="H338" t="str">
            <v>ASISTENTE DE ABASTECIMIENTO</v>
          </cell>
          <cell r="I338" t="str">
            <v>ASISTENTE</v>
          </cell>
          <cell r="J338" t="str">
            <v>4-B</v>
          </cell>
          <cell r="K338" t="str">
            <v>CENTRO 1</v>
          </cell>
        </row>
        <row r="339">
          <cell r="A339">
            <v>17928119</v>
          </cell>
          <cell r="B339" t="str">
            <v>COLABORADOR</v>
          </cell>
          <cell r="C339" t="str">
            <v xml:space="preserve"> JAVIER</v>
          </cell>
          <cell r="D339" t="str">
            <v>FERRER GARCIA</v>
          </cell>
          <cell r="E339" t="str">
            <v>JAFG@cajatrujillo.com.pe</v>
          </cell>
          <cell r="F339" t="str">
            <v>AGENCIA ESPAÑA</v>
          </cell>
          <cell r="G339" t="str">
            <v>DEPARTAMENTO DE LOGÍSTICA</v>
          </cell>
          <cell r="H339" t="str">
            <v>AUXILIAR DE ALMACENES</v>
          </cell>
          <cell r="I339" t="str">
            <v>AUXILIAR</v>
          </cell>
          <cell r="J339" t="str">
            <v>5-B</v>
          </cell>
          <cell r="K339" t="str">
            <v>CENTRO 1</v>
          </cell>
        </row>
        <row r="340">
          <cell r="A340">
            <v>70857528</v>
          </cell>
          <cell r="B340" t="str">
            <v>COLABORADOR</v>
          </cell>
          <cell r="C340" t="str">
            <v xml:space="preserve"> JEAN PHILIPPE</v>
          </cell>
          <cell r="D340" t="str">
            <v>ROMERO VILLANUEVA</v>
          </cell>
          <cell r="E340" t="str">
            <v>JERV@cajatrujillo.com.pe</v>
          </cell>
          <cell r="F340" t="str">
            <v>AGENCIA ESPAÑA</v>
          </cell>
          <cell r="G340" t="str">
            <v>DEPARTAMENTO DE LOGÍSTICA</v>
          </cell>
          <cell r="H340" t="str">
            <v>ASISTENTE DE INFRAESTRUCTURA</v>
          </cell>
          <cell r="I340" t="str">
            <v>ASISTENTE</v>
          </cell>
          <cell r="J340" t="str">
            <v>4-B</v>
          </cell>
          <cell r="K340" t="str">
            <v>CENTRO 1</v>
          </cell>
        </row>
        <row r="341">
          <cell r="A341">
            <v>17881343</v>
          </cell>
          <cell r="B341" t="str">
            <v>COLABORADOR</v>
          </cell>
          <cell r="C341" t="str">
            <v xml:space="preserve"> CESAR GUILLERMO</v>
          </cell>
          <cell r="D341" t="str">
            <v>PINEDO AÑORGA</v>
          </cell>
          <cell r="E341" t="str">
            <v>CGPA@cajatrujillo.com.pe</v>
          </cell>
          <cell r="F341" t="str">
            <v>AGENCIA ESPAÑA</v>
          </cell>
          <cell r="G341" t="str">
            <v>DEPARTAMENTO DE LOGÍSTICA</v>
          </cell>
          <cell r="H341" t="str">
            <v>AUXILIAR DE ALMACÉN</v>
          </cell>
          <cell r="I341" t="str">
            <v>AUXILIAR</v>
          </cell>
          <cell r="J341" t="str">
            <v>5-B</v>
          </cell>
          <cell r="K341" t="str">
            <v>CENTRO 1</v>
          </cell>
        </row>
        <row r="342">
          <cell r="A342">
            <v>45137678</v>
          </cell>
          <cell r="B342" t="str">
            <v>COLABORADOR</v>
          </cell>
          <cell r="C342" t="str">
            <v xml:space="preserve"> ENRIQUE GABRIEL</v>
          </cell>
          <cell r="D342" t="str">
            <v>CASTILLO MENDOZA</v>
          </cell>
          <cell r="E342" t="str">
            <v>EGCM@cajatrujillo.com.pe</v>
          </cell>
          <cell r="F342" t="str">
            <v>AGENCIA ESPAÑA</v>
          </cell>
          <cell r="G342" t="str">
            <v>DEPARTAMENTO DE LOGÍSTICA</v>
          </cell>
          <cell r="H342" t="str">
            <v>ASISTENTE DE GESTION PATRIMONIAL</v>
          </cell>
          <cell r="I342" t="str">
            <v>ASISTENTE</v>
          </cell>
          <cell r="J342" t="str">
            <v>4-B</v>
          </cell>
          <cell r="K342" t="str">
            <v>CENTRO 1</v>
          </cell>
        </row>
        <row r="343">
          <cell r="A343">
            <v>18138043</v>
          </cell>
          <cell r="B343" t="str">
            <v>COLABORADOR</v>
          </cell>
          <cell r="C343" t="str">
            <v xml:space="preserve"> SUSY LILIANA</v>
          </cell>
          <cell r="D343" t="str">
            <v>ARCE CASANA</v>
          </cell>
          <cell r="E343" t="str">
            <v>slac@cajatrujillo.com.pe</v>
          </cell>
          <cell r="F343" t="str">
            <v>AGENCIA ESPAÑA</v>
          </cell>
          <cell r="G343" t="str">
            <v>DEPARTAMENTO DE TECNOLOGÍA DE LA INFORMACIÓN</v>
          </cell>
          <cell r="H343" t="str">
            <v>JEFE DE TECNOLOGIA DE LA INFORMACION</v>
          </cell>
          <cell r="I343" t="str">
            <v>JEFE</v>
          </cell>
          <cell r="J343" t="str">
            <v>1-B</v>
          </cell>
          <cell r="K343" t="str">
            <v>CENTRO 2</v>
          </cell>
        </row>
        <row r="344">
          <cell r="A344">
            <v>41425310</v>
          </cell>
          <cell r="B344" t="str">
            <v>COLABORADOR</v>
          </cell>
          <cell r="C344" t="str">
            <v xml:space="preserve"> JUAN CARLOS</v>
          </cell>
          <cell r="D344" t="str">
            <v>PLASENCIA CABANILLAS</v>
          </cell>
          <cell r="E344" t="str">
            <v>JCPC@cajatrujillo.com.pe</v>
          </cell>
          <cell r="F344" t="str">
            <v>AGENCIA ESPAÑA</v>
          </cell>
          <cell r="G344" t="str">
            <v>DEPARTAMENTO DE TECNOLOGÍA DE LA INFORMACIÓN</v>
          </cell>
          <cell r="H344" t="str">
            <v>COORDINADOR DE INFRAESTRUCTURA TECNOLÓGICA €</v>
          </cell>
          <cell r="I344" t="str">
            <v>COORDINADOR</v>
          </cell>
          <cell r="J344" t="str">
            <v>2-B</v>
          </cell>
          <cell r="K344" t="str">
            <v>CENTRO 2</v>
          </cell>
        </row>
        <row r="345">
          <cell r="A345">
            <v>18216015</v>
          </cell>
          <cell r="B345" t="str">
            <v>COLABORADOR</v>
          </cell>
          <cell r="C345" t="str">
            <v xml:space="preserve"> ALEXANDER DUDY</v>
          </cell>
          <cell r="D345" t="str">
            <v>RODRIGUEZ VILLENA</v>
          </cell>
          <cell r="E345" t="str">
            <v>adrv@cajatrujillo.com.pe</v>
          </cell>
          <cell r="F345" t="str">
            <v>AGENCIA ESPAÑA</v>
          </cell>
          <cell r="G345" t="str">
            <v>DEPARTAMENTO DE TECNOLOGÍA DE LA INFORMACIÓN</v>
          </cell>
          <cell r="H345" t="str">
            <v>ASISTENTE DE PROCESOS Y DISEÑO DE SOFTWARE</v>
          </cell>
          <cell r="I345" t="str">
            <v>ASISTENTE</v>
          </cell>
          <cell r="J345" t="str">
            <v>3-B</v>
          </cell>
          <cell r="K345" t="str">
            <v>CENTRO 2</v>
          </cell>
        </row>
        <row r="346">
          <cell r="A346">
            <v>40532144</v>
          </cell>
          <cell r="B346" t="str">
            <v>COLABORADOR</v>
          </cell>
          <cell r="C346" t="str">
            <v xml:space="preserve"> DAVID ISRAEL</v>
          </cell>
          <cell r="D346" t="str">
            <v>BAZAN ESPINOZA</v>
          </cell>
          <cell r="E346" t="str">
            <v>DIBE@cajatrujillo.com.pe</v>
          </cell>
          <cell r="F346" t="str">
            <v>AGENCIA ESPAÑA</v>
          </cell>
          <cell r="G346" t="str">
            <v>DEPARTAMENTO DE TECNOLOGÍA DE LA INFORMACIÓN</v>
          </cell>
          <cell r="H346" t="str">
            <v>ASISTENTE DE ARQUITECTURA DE SOFTWARE</v>
          </cell>
          <cell r="I346" t="str">
            <v>ASISTENTE</v>
          </cell>
          <cell r="J346" t="str">
            <v>3-B</v>
          </cell>
          <cell r="K346" t="str">
            <v>CENTRO 2</v>
          </cell>
        </row>
        <row r="347">
          <cell r="A347">
            <v>42682297</v>
          </cell>
          <cell r="B347" t="str">
            <v>COLABORADOR</v>
          </cell>
          <cell r="C347" t="str">
            <v xml:space="preserve"> VICTOR ENRIQUE</v>
          </cell>
          <cell r="D347" t="str">
            <v>ZAVALETA CHAVEZ</v>
          </cell>
          <cell r="E347" t="str">
            <v>VEZC@cajatrujillo.com.pe</v>
          </cell>
          <cell r="F347" t="str">
            <v>AGENCIA ESPAÑA</v>
          </cell>
          <cell r="G347" t="str">
            <v>DEPARTAMENTO DE TECNOLOGÍA DE LA INFORMACIÓN</v>
          </cell>
          <cell r="H347" t="str">
            <v>ASISTENTE DE ARQUITECTURA DE SOFTWARE</v>
          </cell>
          <cell r="I347" t="str">
            <v>ASISTENTE</v>
          </cell>
          <cell r="J347" t="str">
            <v>3-B</v>
          </cell>
          <cell r="K347" t="str">
            <v>CENTRO 2</v>
          </cell>
        </row>
        <row r="348">
          <cell r="A348">
            <v>40255123</v>
          </cell>
          <cell r="B348" t="str">
            <v>COLABORADOR</v>
          </cell>
          <cell r="C348" t="str">
            <v xml:space="preserve"> CESAR NICOLAS</v>
          </cell>
          <cell r="D348" t="str">
            <v>PINTO SALCEDO</v>
          </cell>
          <cell r="E348" t="str">
            <v>CNPS@cajatrujillo.com.pe</v>
          </cell>
          <cell r="F348" t="str">
            <v>AGENCIA ESPAÑA</v>
          </cell>
          <cell r="G348" t="str">
            <v>DEPARTAMENTO DE TECNOLOGÍA DE LA INFORMACIÓN</v>
          </cell>
          <cell r="H348" t="str">
            <v>ASISTENTE DE ARQUITECTURA DE SOFTWARE</v>
          </cell>
          <cell r="I348" t="str">
            <v>ASISTENTE</v>
          </cell>
          <cell r="J348" t="str">
            <v>3-B</v>
          </cell>
          <cell r="K348" t="str">
            <v>CENTRO 2</v>
          </cell>
        </row>
        <row r="349">
          <cell r="A349">
            <v>45250368</v>
          </cell>
          <cell r="B349" t="str">
            <v>COLABORADOR</v>
          </cell>
          <cell r="C349" t="str">
            <v xml:space="preserve"> FREDDY JOE</v>
          </cell>
          <cell r="D349" t="str">
            <v>PERFECTO RUIZ</v>
          </cell>
          <cell r="E349" t="str">
            <v>FJPR@cajatrujillo.com.pe</v>
          </cell>
          <cell r="F349" t="str">
            <v>AGENCIA ESPAÑA</v>
          </cell>
          <cell r="G349" t="str">
            <v>DEPARTAMENTO DE TECNOLOGÍA DE LA INFORMACIÓN</v>
          </cell>
          <cell r="H349" t="str">
            <v>ASISTENTE DE ARQUITECTURA DE SOFTWARE</v>
          </cell>
          <cell r="I349" t="str">
            <v>ASISTENTE</v>
          </cell>
          <cell r="J349" t="str">
            <v>3-B</v>
          </cell>
          <cell r="K349" t="str">
            <v>CENTRO 2</v>
          </cell>
        </row>
        <row r="350">
          <cell r="A350">
            <v>45326687</v>
          </cell>
          <cell r="B350" t="str">
            <v>COLABORADOR</v>
          </cell>
          <cell r="C350" t="str">
            <v xml:space="preserve"> CARLOS ALBERTO</v>
          </cell>
          <cell r="D350" t="str">
            <v>CEDEÑO YEPEZ</v>
          </cell>
          <cell r="E350" t="str">
            <v>CACY@cajatrujillo.com.pe</v>
          </cell>
          <cell r="F350" t="str">
            <v>AGENCIA ESPAÑA</v>
          </cell>
          <cell r="G350" t="str">
            <v>DEPARTAMENTO DE TECNOLOGÍA DE LA INFORMACIÓN</v>
          </cell>
          <cell r="H350" t="str">
            <v>ASISTENTE DE ARQUITECTURA DE SOFTWARE</v>
          </cell>
          <cell r="I350" t="str">
            <v>ASISTENTE</v>
          </cell>
          <cell r="J350" t="str">
            <v>3-B</v>
          </cell>
          <cell r="K350" t="str">
            <v>CENTRO 2</v>
          </cell>
        </row>
        <row r="351">
          <cell r="A351">
            <v>44540218</v>
          </cell>
          <cell r="B351" t="str">
            <v>COLABORADOR</v>
          </cell>
          <cell r="C351" t="str">
            <v xml:space="preserve"> MICHELL JHAMES</v>
          </cell>
          <cell r="D351" t="str">
            <v>ARAUJO OBESO</v>
          </cell>
          <cell r="E351" t="str">
            <v>MJAO@cajatrujillo.com.pe</v>
          </cell>
          <cell r="F351" t="str">
            <v>AGENCIA ESPAÑA</v>
          </cell>
          <cell r="G351" t="str">
            <v>DEPARTAMENTO DE TECNOLOGÍA DE LA INFORMACIÓN</v>
          </cell>
          <cell r="H351" t="str">
            <v>ASISTENTE DE ARQUITECTURA DE SOFTWARE</v>
          </cell>
          <cell r="I351" t="str">
            <v>ASISTENTE</v>
          </cell>
          <cell r="J351" t="str">
            <v>3-B</v>
          </cell>
          <cell r="K351" t="str">
            <v>CENTRO 2</v>
          </cell>
        </row>
        <row r="352">
          <cell r="A352">
            <v>45604954</v>
          </cell>
          <cell r="B352" t="str">
            <v>COLABORADOR</v>
          </cell>
          <cell r="C352" t="str">
            <v xml:space="preserve"> MATT MAX DAVIE</v>
          </cell>
          <cell r="D352" t="str">
            <v>CASTILLO RODRIGUEZ</v>
          </cell>
          <cell r="E352" t="str">
            <v>MMCR@cajatrujillo.com.pe</v>
          </cell>
          <cell r="F352" t="str">
            <v>AGENCIA ESPAÑA</v>
          </cell>
          <cell r="G352" t="str">
            <v>DEPARTAMENTO DE TECNOLOGÍA DE LA INFORMACIÓN</v>
          </cell>
          <cell r="H352" t="str">
            <v>ASISTENTE DE ARQUITECTURA DE SOFTWARE</v>
          </cell>
          <cell r="I352" t="str">
            <v>ASISTENTE</v>
          </cell>
          <cell r="J352" t="str">
            <v>3-B</v>
          </cell>
          <cell r="K352" t="str">
            <v>CENTRO 2</v>
          </cell>
        </row>
        <row r="353">
          <cell r="A353">
            <v>70283748</v>
          </cell>
          <cell r="B353" t="str">
            <v>COLABORADOR</v>
          </cell>
          <cell r="C353" t="str">
            <v xml:space="preserve"> EDWIN PAUL</v>
          </cell>
          <cell r="D353" t="str">
            <v>CERNA VASQUEZ</v>
          </cell>
          <cell r="E353" t="str">
            <v>EPCV@cajatrujillo.com.pe</v>
          </cell>
          <cell r="F353" t="str">
            <v>AGENCIA ESPAÑA</v>
          </cell>
          <cell r="G353" t="str">
            <v>DEPARTAMENTO DE TECNOLOGÍA DE LA INFORMACIÓN</v>
          </cell>
          <cell r="H353" t="str">
            <v>ASISTENTE DE ARQUITECTURA DE SOFTWARE</v>
          </cell>
          <cell r="I353" t="str">
            <v>ASISTENTE</v>
          </cell>
          <cell r="J353" t="str">
            <v>3-B</v>
          </cell>
          <cell r="K353" t="str">
            <v>CENTRO 2</v>
          </cell>
        </row>
        <row r="354">
          <cell r="A354" t="str">
            <v>02766829</v>
          </cell>
          <cell r="B354" t="str">
            <v>COLABORADOR</v>
          </cell>
          <cell r="C354" t="str">
            <v xml:space="preserve"> MARIO MARTIN</v>
          </cell>
          <cell r="D354" t="str">
            <v>PACHERRES CHIROQUE</v>
          </cell>
          <cell r="E354" t="str">
            <v>mmpc@cajatrujillo.com.pe</v>
          </cell>
          <cell r="F354" t="str">
            <v>AGENCIA ESPAÑA</v>
          </cell>
          <cell r="G354" t="str">
            <v>DEPARTAMENTO DE TECNOLOGÍA DE LA INFORMACIÓN</v>
          </cell>
          <cell r="H354" t="str">
            <v>COORDINADOR DE SERVICIOS INFORMÁTICOS</v>
          </cell>
          <cell r="I354" t="str">
            <v>COORDINADOR</v>
          </cell>
          <cell r="J354" t="str">
            <v>2-B</v>
          </cell>
          <cell r="K354" t="str">
            <v>CENTRO 2</v>
          </cell>
        </row>
        <row r="355">
          <cell r="A355">
            <v>19038272</v>
          </cell>
          <cell r="B355" t="str">
            <v>COLABORADOR</v>
          </cell>
          <cell r="C355" t="str">
            <v xml:space="preserve"> SANTOS AMADO</v>
          </cell>
          <cell r="D355" t="str">
            <v>AURORA ARQUEROS</v>
          </cell>
          <cell r="E355" t="str">
            <v>saaa@cajatrujillo.com.pe</v>
          </cell>
          <cell r="F355" t="str">
            <v>AGENCIA ESPAÑA</v>
          </cell>
          <cell r="G355" t="str">
            <v>DEPARTAMENTO DE TECNOLOGÍA DE LA INFORMACIÓN</v>
          </cell>
          <cell r="H355" t="str">
            <v>ASISTENTE DE SERVICIOS INFORMATICOS</v>
          </cell>
          <cell r="I355" t="str">
            <v>ASISTENTE</v>
          </cell>
          <cell r="J355" t="str">
            <v>3-B</v>
          </cell>
          <cell r="K355" t="str">
            <v>CENTRO 2</v>
          </cell>
        </row>
        <row r="356">
          <cell r="A356">
            <v>18157711</v>
          </cell>
          <cell r="B356" t="str">
            <v>COLABORADOR</v>
          </cell>
          <cell r="C356" t="str">
            <v xml:space="preserve"> GOLDA GABRIELA</v>
          </cell>
          <cell r="D356" t="str">
            <v>MONTENEGRO BRICEÑO</v>
          </cell>
          <cell r="E356" t="str">
            <v>GGMB@cajatrujillo.com.pe</v>
          </cell>
          <cell r="F356" t="str">
            <v>AGENCIA ESPAÑA</v>
          </cell>
          <cell r="G356" t="str">
            <v>DEPARTAMENTO DE TECNOLOGÍA DE LA INFORMACIÓN</v>
          </cell>
          <cell r="H356" t="str">
            <v>ASISTENTE DE SERVICIOS INFORMATICOS</v>
          </cell>
          <cell r="I356" t="str">
            <v>ASISTENTE</v>
          </cell>
          <cell r="J356" t="str">
            <v>3-B</v>
          </cell>
          <cell r="K356" t="str">
            <v>CENTRO 2</v>
          </cell>
        </row>
        <row r="357">
          <cell r="A357">
            <v>45998130</v>
          </cell>
          <cell r="B357" t="str">
            <v>COLABORADOR</v>
          </cell>
          <cell r="C357" t="str">
            <v xml:space="preserve"> CINTHIA YAMILETH</v>
          </cell>
          <cell r="D357" t="str">
            <v>BUCHELLI VASQUEZ</v>
          </cell>
          <cell r="E357" t="str">
            <v>CYBV@cajatrujillo.com.pe</v>
          </cell>
          <cell r="F357" t="str">
            <v>AGENCIA ESPAÑA</v>
          </cell>
          <cell r="G357" t="str">
            <v>DEPARTAMENTO DE TECNOLOGÍA DE LA INFORMACIÓN</v>
          </cell>
          <cell r="H357" t="str">
            <v>ASISTENTE DE SERVICIOS INFORMATICOS</v>
          </cell>
          <cell r="I357" t="str">
            <v>ASISTENTE</v>
          </cell>
          <cell r="J357" t="str">
            <v>3-B</v>
          </cell>
          <cell r="K357" t="str">
            <v>CENTRO 2</v>
          </cell>
        </row>
        <row r="358">
          <cell r="A358">
            <v>18192127</v>
          </cell>
          <cell r="B358" t="str">
            <v>COLABORADOR</v>
          </cell>
          <cell r="C358" t="str">
            <v xml:space="preserve"> LETICIA ISABEL</v>
          </cell>
          <cell r="D358" t="str">
            <v>CABALLERO GARCIA</v>
          </cell>
          <cell r="E358" t="str">
            <v>LICG@cajatrujillo.com.pe</v>
          </cell>
          <cell r="F358" t="str">
            <v>AGENCIA ESPAÑA</v>
          </cell>
          <cell r="G358" t="str">
            <v>DEPARTAMENTO DE TECNOLOGÍA DE LA INFORMACIÓN</v>
          </cell>
          <cell r="H358" t="str">
            <v>ASISTENTE DE SERVICIOS INFORMATICOS</v>
          </cell>
          <cell r="I358" t="str">
            <v>ASISTENTE</v>
          </cell>
          <cell r="J358" t="str">
            <v>3-B</v>
          </cell>
          <cell r="K358" t="str">
            <v>CENTRO 2</v>
          </cell>
        </row>
        <row r="359">
          <cell r="A359">
            <v>44656091</v>
          </cell>
          <cell r="B359" t="str">
            <v>COLABORADOR</v>
          </cell>
          <cell r="C359" t="str">
            <v xml:space="preserve"> ANA LUISA</v>
          </cell>
          <cell r="D359" t="str">
            <v>CHAPOÑAN MARQUEZ</v>
          </cell>
          <cell r="E359" t="str">
            <v>ANCM@cajatrujillo.com.pe</v>
          </cell>
          <cell r="F359" t="str">
            <v>AGENCIA ESPAÑA</v>
          </cell>
          <cell r="G359" t="str">
            <v>DEPARTAMENTO DE TECNOLOGÍA DE LA INFORMACIÓN</v>
          </cell>
          <cell r="H359" t="str">
            <v>ASISTENTE DE SERVICIOS INFORMATICOS</v>
          </cell>
          <cell r="I359" t="str">
            <v>ASISTENTE</v>
          </cell>
          <cell r="J359" t="str">
            <v>3-B</v>
          </cell>
          <cell r="K359" t="str">
            <v>CENTRO 2</v>
          </cell>
        </row>
        <row r="360">
          <cell r="A360">
            <v>41865358</v>
          </cell>
          <cell r="B360" t="str">
            <v>COLABORADOR</v>
          </cell>
          <cell r="C360" t="str">
            <v xml:space="preserve"> JONATHAN JOSEP</v>
          </cell>
          <cell r="D360" t="str">
            <v>SANCHEZ HUERTAS</v>
          </cell>
          <cell r="E360" t="str">
            <v>JJSH@cajatrujillo.com.pe</v>
          </cell>
          <cell r="F360" t="str">
            <v>AGENCIA ESPAÑA</v>
          </cell>
          <cell r="G360" t="str">
            <v>DEPARTAMENTO DE TECNOLOGÍA DE LA INFORMACIÓN</v>
          </cell>
          <cell r="H360" t="str">
            <v>ASISTENTE DE SERVICIOS INFORMATICOS</v>
          </cell>
          <cell r="I360" t="str">
            <v>ASISTENTE</v>
          </cell>
          <cell r="J360" t="str">
            <v>3-B</v>
          </cell>
          <cell r="K360" t="str">
            <v>CENTRO 2</v>
          </cell>
        </row>
        <row r="361">
          <cell r="A361">
            <v>18197788</v>
          </cell>
          <cell r="B361" t="str">
            <v>COLABORADOR</v>
          </cell>
          <cell r="C361" t="str">
            <v xml:space="preserve"> CARMEN CECILIA</v>
          </cell>
          <cell r="D361" t="str">
            <v>VIVANCO LEON</v>
          </cell>
          <cell r="E361" t="str">
            <v>CCVL@cajatrujillo.com.pe</v>
          </cell>
          <cell r="F361" t="str">
            <v>AGENCIA ESPAÑA</v>
          </cell>
          <cell r="G361" t="str">
            <v>DEPARTAMENTO DE TECNOLOGÍA DE LA INFORMACIÓN</v>
          </cell>
          <cell r="H361" t="str">
            <v>ASISTENTE DE SERVICIOS INFORMATICOS</v>
          </cell>
          <cell r="I361" t="str">
            <v>ASISTENTE</v>
          </cell>
          <cell r="J361" t="str">
            <v>3-B</v>
          </cell>
          <cell r="K361" t="str">
            <v>CENTRO 2</v>
          </cell>
        </row>
        <row r="362">
          <cell r="A362">
            <v>70354938</v>
          </cell>
          <cell r="B362" t="str">
            <v>COLABORADOR</v>
          </cell>
          <cell r="C362" t="str">
            <v xml:space="preserve"> DIEGO FERNANDO</v>
          </cell>
          <cell r="D362" t="str">
            <v>LUDEÑA LAVADO</v>
          </cell>
          <cell r="E362" t="str">
            <v>DILL@cajatrujillo.com.pe</v>
          </cell>
          <cell r="F362" t="str">
            <v>AGENCIA ESPAÑA</v>
          </cell>
          <cell r="G362" t="str">
            <v>DEPARTAMENTO DE TECNOLOGÍA DE LA INFORMACIÓN</v>
          </cell>
          <cell r="H362" t="str">
            <v>ASISTENTE DE SERVICIOS INFORMATICOS</v>
          </cell>
          <cell r="I362" t="str">
            <v>ASISTENTE</v>
          </cell>
          <cell r="J362" t="str">
            <v>3-B</v>
          </cell>
          <cell r="K362" t="str">
            <v>CENTRO 2</v>
          </cell>
        </row>
        <row r="363">
          <cell r="A363">
            <v>18099816</v>
          </cell>
          <cell r="B363" t="str">
            <v>COLABORADOR</v>
          </cell>
          <cell r="C363" t="str">
            <v xml:space="preserve"> LIZARDO MANUEL</v>
          </cell>
          <cell r="D363" t="str">
            <v>GARCIA MANTILLA</v>
          </cell>
          <cell r="E363" t="str">
            <v>LIGM@cajatrujillo.com.pe</v>
          </cell>
          <cell r="F363" t="str">
            <v>AGENCIA ESPAÑA</v>
          </cell>
          <cell r="G363" t="str">
            <v>DEPARTAMENTO DE TECNOLOGÍA DE LA INFORMACIÓN</v>
          </cell>
          <cell r="H363" t="str">
            <v>ASISTENTE DE REDES Y COMUNICACIONES</v>
          </cell>
          <cell r="I363" t="str">
            <v>ASISTENTE</v>
          </cell>
          <cell r="J363" t="str">
            <v>3-B</v>
          </cell>
          <cell r="K363" t="str">
            <v>CENTRO 2</v>
          </cell>
        </row>
        <row r="364">
          <cell r="A364">
            <v>44821925</v>
          </cell>
          <cell r="B364" t="str">
            <v>COLABORADOR</v>
          </cell>
          <cell r="C364" t="str">
            <v xml:space="preserve"> DAVID JHONATAN</v>
          </cell>
          <cell r="D364" t="str">
            <v>CARRERA ALFARO</v>
          </cell>
          <cell r="E364" t="str">
            <v>DVCA@cajatrujillo.com.pe</v>
          </cell>
          <cell r="F364" t="str">
            <v>AGENCIA ESPAÑA</v>
          </cell>
          <cell r="G364" t="str">
            <v>DEPARTAMENTO DE TECNOLOGÍA DE LA INFORMACIÓN</v>
          </cell>
          <cell r="H364" t="str">
            <v>ASISTENTE DE SEGURIDAD E INFRAESTRUCTURA</v>
          </cell>
          <cell r="I364" t="str">
            <v>ASISTENTE</v>
          </cell>
          <cell r="J364" t="str">
            <v>3-B</v>
          </cell>
          <cell r="K364" t="str">
            <v>CENTRO 2</v>
          </cell>
        </row>
        <row r="365">
          <cell r="A365">
            <v>42515430</v>
          </cell>
          <cell r="B365" t="str">
            <v>COLABORADOR</v>
          </cell>
          <cell r="C365" t="str">
            <v xml:space="preserve"> ALAN PIERRE</v>
          </cell>
          <cell r="D365" t="str">
            <v>SALINAS TOMAPASCA</v>
          </cell>
          <cell r="E365" t="str">
            <v>APST@cajatrujillo.com.pe</v>
          </cell>
          <cell r="F365" t="str">
            <v>AGENCIA ESPAÑA</v>
          </cell>
          <cell r="G365" t="str">
            <v>DEPARTAMENTO DE TECNOLOGÍA DE LA INFORMACIÓN</v>
          </cell>
          <cell r="H365" t="str">
            <v>ASISTENTE DE SEGURIDAD E INFRAESTRUCTURA</v>
          </cell>
          <cell r="I365" t="str">
            <v>ASISTENTE</v>
          </cell>
          <cell r="J365" t="str">
            <v>3-B</v>
          </cell>
          <cell r="K365" t="str">
            <v>CENTRO 2</v>
          </cell>
        </row>
        <row r="366">
          <cell r="A366">
            <v>44489399</v>
          </cell>
          <cell r="B366" t="str">
            <v>COLABORADOR</v>
          </cell>
          <cell r="C366" t="str">
            <v xml:space="preserve"> DIANA ROCIO</v>
          </cell>
          <cell r="D366" t="str">
            <v>RAFAEL ALVA</v>
          </cell>
          <cell r="E366" t="str">
            <v>DRRA@cajatrujillo.com.pe</v>
          </cell>
          <cell r="F366" t="str">
            <v>AGENCIA ESPAÑA</v>
          </cell>
          <cell r="G366" t="str">
            <v>DEPARTAMENTO DE GESTION DE CALIDAD Y PROYECTOS</v>
          </cell>
          <cell r="H366" t="str">
            <v>JEFE DE GESTIÓN DE CALIDAD Y PROYECTOS €</v>
          </cell>
          <cell r="I366" t="str">
            <v>JEFE</v>
          </cell>
          <cell r="J366" t="str">
            <v>1-B</v>
          </cell>
          <cell r="K366" t="str">
            <v>CENTRO 1</v>
          </cell>
        </row>
        <row r="367">
          <cell r="A367">
            <v>41568698</v>
          </cell>
          <cell r="B367" t="str">
            <v>COLABORADOR</v>
          </cell>
          <cell r="C367" t="str">
            <v xml:space="preserve"> WALTER</v>
          </cell>
          <cell r="D367" t="str">
            <v>NOVOA GARCIA</v>
          </cell>
          <cell r="E367" t="str">
            <v>WANG@cajatrujillo.com.pe</v>
          </cell>
          <cell r="F367" t="str">
            <v>AGENCIA ESPAÑA</v>
          </cell>
          <cell r="G367" t="str">
            <v>DEPARTAMENTO DE GESTION DE CALIDAD Y PROYECTOS</v>
          </cell>
          <cell r="H367" t="str">
            <v>ANALISTA DE PROCESOS Y CALIDAD</v>
          </cell>
          <cell r="I367" t="str">
            <v>EJECUTIVO</v>
          </cell>
          <cell r="J367" t="str">
            <v>3-B</v>
          </cell>
          <cell r="K367" t="str">
            <v>CENTRO 1</v>
          </cell>
        </row>
        <row r="368">
          <cell r="A368">
            <v>44902847</v>
          </cell>
          <cell r="B368" t="str">
            <v>COLABORADOR</v>
          </cell>
          <cell r="C368" t="str">
            <v xml:space="preserve"> MARICRUZ</v>
          </cell>
          <cell r="D368" t="str">
            <v>ALFARO SALAS</v>
          </cell>
          <cell r="E368" t="str">
            <v>MRAS@cajatrujillo.com.pe</v>
          </cell>
          <cell r="F368" t="str">
            <v>AGENCIA ESPAÑA</v>
          </cell>
          <cell r="G368" t="str">
            <v>DEPARTAMENTO DE GESTION DE CALIDAD Y PROYECTOS</v>
          </cell>
          <cell r="H368" t="str">
            <v>ANALISTA DE PROCESOS Y CALIDAD</v>
          </cell>
          <cell r="I368" t="str">
            <v>EJECUTIVO</v>
          </cell>
          <cell r="J368" t="str">
            <v>3-B</v>
          </cell>
          <cell r="K368" t="str">
            <v>CENTRO 1</v>
          </cell>
        </row>
        <row r="369">
          <cell r="A369" t="str">
            <v>44834424</v>
          </cell>
          <cell r="B369" t="str">
            <v>COLABORADOR</v>
          </cell>
          <cell r="C369" t="str">
            <v xml:space="preserve"> DARWIN GUSTAVO</v>
          </cell>
          <cell r="D369" t="str">
            <v>RIVADENEYRA VERGARA</v>
          </cell>
          <cell r="E369" t="str">
            <v>DGRV@cajatrujillo.com.pe</v>
          </cell>
          <cell r="F369" t="str">
            <v>AGENCIA ESPAÑA</v>
          </cell>
          <cell r="G369" t="str">
            <v>DEPARTAMENTO DE GESTION DE CALIDAD Y PROYECTOS</v>
          </cell>
          <cell r="H369" t="str">
            <v>ANALISTA DE PROCESOS Y CALIDAD</v>
          </cell>
          <cell r="I369" t="str">
            <v>EJECUTIVO</v>
          </cell>
          <cell r="J369" t="str">
            <v>3-B</v>
          </cell>
          <cell r="K369" t="str">
            <v>CENTRO 1</v>
          </cell>
        </row>
        <row r="370">
          <cell r="A370" t="str">
            <v>18120181</v>
          </cell>
          <cell r="B370" t="str">
            <v>COLABORADOR</v>
          </cell>
          <cell r="C370" t="str">
            <v xml:space="preserve"> PAUL ALEXANDER</v>
          </cell>
          <cell r="D370" t="str">
            <v>QUIÑONES MARTINEZ</v>
          </cell>
          <cell r="E370" t="str">
            <v>PAQM@cajatrujillo.com.pe</v>
          </cell>
          <cell r="F370" t="str">
            <v>AGENCIA ESPAÑA</v>
          </cell>
          <cell r="G370" t="str">
            <v>DEPARTAMENTO DE GESTION DE CALIDAD Y PROYECTOS</v>
          </cell>
          <cell r="H370" t="str">
            <v>ANALISTA DE GESTION DE PROYECTOS</v>
          </cell>
          <cell r="I370" t="str">
            <v>EJECUTIVO</v>
          </cell>
          <cell r="J370" t="str">
            <v>3-B</v>
          </cell>
          <cell r="K370" t="str">
            <v>CENTRO 1</v>
          </cell>
        </row>
        <row r="371">
          <cell r="A371">
            <v>41097596</v>
          </cell>
          <cell r="B371" t="str">
            <v>COLABORADOR</v>
          </cell>
          <cell r="C371" t="str">
            <v xml:space="preserve"> FREDDY SEGUNDO</v>
          </cell>
          <cell r="D371" t="str">
            <v>DE LA CRUZ QUISPE</v>
          </cell>
          <cell r="E371" t="str">
            <v>FSCQ@cajatrujillo.com.pe</v>
          </cell>
          <cell r="F371" t="str">
            <v>AGENCIA ESPAÑA</v>
          </cell>
          <cell r="G371" t="str">
            <v>DEPARTAMENTO DE GESTION DE CALIDAD Y PROYECTOS</v>
          </cell>
          <cell r="H371" t="str">
            <v>GESTOR DE PROCESOS Y CALIDAD</v>
          </cell>
          <cell r="I371" t="str">
            <v>ASISTENTE</v>
          </cell>
          <cell r="J371" t="str">
            <v>4-B</v>
          </cell>
          <cell r="K371" t="str">
            <v>CENTRO 1</v>
          </cell>
        </row>
        <row r="372">
          <cell r="A372">
            <v>46285395</v>
          </cell>
          <cell r="B372" t="str">
            <v>COLABORADOR</v>
          </cell>
          <cell r="C372" t="str">
            <v xml:space="preserve"> JOSE ANDERSON</v>
          </cell>
          <cell r="D372" t="str">
            <v>RAMIREZ PONTE</v>
          </cell>
          <cell r="E372" t="str">
            <v>JERP@cajatrujillo.com.pe</v>
          </cell>
          <cell r="F372" t="str">
            <v>AGENCIA ESPAÑA</v>
          </cell>
          <cell r="G372" t="str">
            <v>DEPARTAMENTO DE GESTION DE CALIDAD Y PROYECTOS</v>
          </cell>
          <cell r="H372" t="str">
            <v>ANALISTA DE PROCESOS Y CALIDAD</v>
          </cell>
          <cell r="I372" t="str">
            <v>EJECUTIVO</v>
          </cell>
          <cell r="J372" t="str">
            <v xml:space="preserve">3-B </v>
          </cell>
          <cell r="K372" t="str">
            <v>CENTRO 1</v>
          </cell>
        </row>
        <row r="373">
          <cell r="A373">
            <v>41092459</v>
          </cell>
          <cell r="B373" t="str">
            <v>COLABORADOR</v>
          </cell>
          <cell r="C373" t="str">
            <v xml:space="preserve"> LARRI</v>
          </cell>
          <cell r="D373" t="str">
            <v>PISCO PANDURO</v>
          </cell>
          <cell r="E373" t="str">
            <v>LAPP@cajatrujillo.com.pe</v>
          </cell>
          <cell r="F373" t="str">
            <v>AGENCIA ESPAÑA</v>
          </cell>
          <cell r="G373" t="str">
            <v>DEPARTAMENTO DE FINANZAS</v>
          </cell>
          <cell r="H373" t="str">
            <v>JEFE DE FINANZAS</v>
          </cell>
          <cell r="I373" t="str">
            <v>JEFE</v>
          </cell>
          <cell r="J373" t="str">
            <v>1-B</v>
          </cell>
          <cell r="K373" t="str">
            <v>CENTRO 1</v>
          </cell>
        </row>
        <row r="374">
          <cell r="A374">
            <v>44798957</v>
          </cell>
          <cell r="B374" t="str">
            <v>COLABORADOR</v>
          </cell>
          <cell r="C374" t="str">
            <v xml:space="preserve"> NORMA EMPERATRIZ</v>
          </cell>
          <cell r="D374" t="str">
            <v>ORTIZ ALVAREZ</v>
          </cell>
          <cell r="E374" t="str">
            <v>NEOA@cajatrujillo.com.pe</v>
          </cell>
          <cell r="F374" t="str">
            <v>AGENCIA ESPAÑA</v>
          </cell>
          <cell r="G374" t="str">
            <v>DEPARTAMENTO DE FINANZAS</v>
          </cell>
          <cell r="H374" t="str">
            <v>ANALISTA DE GESTION DE ACTIVOS Y PASIVOS</v>
          </cell>
          <cell r="I374" t="str">
            <v>EJECUTIVO</v>
          </cell>
          <cell r="J374" t="str">
            <v>3-B</v>
          </cell>
          <cell r="K374" t="str">
            <v>CENTRO 1</v>
          </cell>
        </row>
        <row r="375">
          <cell r="A375">
            <v>44155183</v>
          </cell>
          <cell r="B375" t="str">
            <v>COLABORADOR</v>
          </cell>
          <cell r="C375" t="str">
            <v xml:space="preserve"> WILSON RAFAEL</v>
          </cell>
          <cell r="D375" t="str">
            <v>VELARDE SANCHEZ</v>
          </cell>
          <cell r="E375" t="str">
            <v>WRVS@cajatrujillo.com.pe</v>
          </cell>
          <cell r="F375" t="str">
            <v>AGENCIA ESPAÑA</v>
          </cell>
          <cell r="G375" t="str">
            <v>DEPARTAMENTO DE FINANZAS</v>
          </cell>
          <cell r="H375" t="str">
            <v>ANALISTA DE GESTION DE ACTIVOS Y PASIVOS</v>
          </cell>
          <cell r="I375" t="str">
            <v>EJECUTIVO</v>
          </cell>
          <cell r="J375" t="str">
            <v>3-B</v>
          </cell>
          <cell r="K375" t="str">
            <v>CENTRO 1</v>
          </cell>
        </row>
        <row r="376">
          <cell r="A376">
            <v>44407462</v>
          </cell>
          <cell r="B376" t="str">
            <v>COLABORADOR</v>
          </cell>
          <cell r="C376" t="str">
            <v xml:space="preserve"> WILSON TEALDO MARTIN</v>
          </cell>
          <cell r="D376" t="str">
            <v>REBAZA VARGAS</v>
          </cell>
          <cell r="E376" t="str">
            <v>WTRV@cajatrujillo.com.pe</v>
          </cell>
          <cell r="F376" t="str">
            <v>AGENCIA ESPAÑA</v>
          </cell>
          <cell r="G376" t="str">
            <v>DEPARTAMENTO DE FINANZAS</v>
          </cell>
          <cell r="H376" t="str">
            <v>ANALISTA DE FINANZAS CORPORATIVAS</v>
          </cell>
          <cell r="I376" t="str">
            <v>EJECUTIVO</v>
          </cell>
          <cell r="J376" t="str">
            <v>3-B</v>
          </cell>
          <cell r="K376" t="str">
            <v>CENTRO 1</v>
          </cell>
        </row>
        <row r="377">
          <cell r="A377">
            <v>70023236</v>
          </cell>
          <cell r="B377" t="str">
            <v>COLABORADOR</v>
          </cell>
          <cell r="C377" t="str">
            <v xml:space="preserve"> HECTOR</v>
          </cell>
          <cell r="D377" t="str">
            <v>USSEGLIO YAÑEZ</v>
          </cell>
          <cell r="E377" t="str">
            <v>HEUY@cajatrujillo.com.pe</v>
          </cell>
          <cell r="F377" t="str">
            <v>AGENCIA ESPAÑA</v>
          </cell>
          <cell r="G377" t="str">
            <v>DEPARTAMENTO DE FINANZAS</v>
          </cell>
          <cell r="H377" t="str">
            <v>ANALISTA DE GESTION DE FONDEO</v>
          </cell>
          <cell r="I377" t="str">
            <v>EJECUTIVO</v>
          </cell>
          <cell r="J377" t="str">
            <v>3-B</v>
          </cell>
          <cell r="K377" t="str">
            <v>CENTRO 1</v>
          </cell>
        </row>
        <row r="378">
          <cell r="A378">
            <v>17820411</v>
          </cell>
          <cell r="B378" t="str">
            <v>COLABORADOR</v>
          </cell>
          <cell r="C378" t="str">
            <v xml:space="preserve"> CAROLA LILIANE</v>
          </cell>
          <cell r="D378" t="str">
            <v>MOQUILLAZA ABANTO</v>
          </cell>
          <cell r="E378" t="str">
            <v>CLMA@cajatrujillo.com.pe</v>
          </cell>
          <cell r="F378" t="str">
            <v>SEDE INSTITUCIONAL</v>
          </cell>
          <cell r="G378" t="str">
            <v>DIVISIÓN DE FINANZAS</v>
          </cell>
          <cell r="H378" t="str">
            <v>GERENTE DE DIVISION DE FINANZAS</v>
          </cell>
          <cell r="I378" t="str">
            <v>GERENTE</v>
          </cell>
          <cell r="J378" t="str">
            <v>1-G</v>
          </cell>
          <cell r="K378" t="str">
            <v>CENTRO2</v>
          </cell>
        </row>
        <row r="379">
          <cell r="A379">
            <v>18085681</v>
          </cell>
          <cell r="B379" t="str">
            <v>COLABORADOR</v>
          </cell>
          <cell r="C379" t="str">
            <v xml:space="preserve"> SILVIA TERESA</v>
          </cell>
          <cell r="D379" t="str">
            <v>NORIEGA PAIRAZAMAN</v>
          </cell>
          <cell r="E379" t="str">
            <v>STNP@cajatrujillo.com.pe</v>
          </cell>
          <cell r="F379" t="str">
            <v>AGENCIA ESPAÑA</v>
          </cell>
          <cell r="G379" t="str">
            <v>DEPARTAMENTO DE CONTABILIDAD</v>
          </cell>
          <cell r="H379" t="str">
            <v>JEFE DE CONTABILIDAD</v>
          </cell>
          <cell r="I379" t="str">
            <v>JEFE</v>
          </cell>
          <cell r="J379" t="str">
            <v>1-B</v>
          </cell>
          <cell r="K379" t="str">
            <v>CENTRO1</v>
          </cell>
        </row>
        <row r="380">
          <cell r="A380">
            <v>80523286</v>
          </cell>
          <cell r="B380" t="str">
            <v>COLABORADOR</v>
          </cell>
          <cell r="C380" t="str">
            <v xml:space="preserve"> JULIO SANTOS</v>
          </cell>
          <cell r="D380" t="str">
            <v>YACHE OBESO</v>
          </cell>
          <cell r="E380" t="str">
            <v>JSYO@cajatrujillo.com.pe</v>
          </cell>
          <cell r="F380" t="str">
            <v>AGENCIA ESPAÑA</v>
          </cell>
          <cell r="G380" t="str">
            <v>DEPARTAMENTO DE CONTABILIDAD</v>
          </cell>
          <cell r="H380" t="str">
            <v>ASISTENTE DE CONTABILIDAD</v>
          </cell>
          <cell r="I380" t="str">
            <v>ASISTENTE</v>
          </cell>
          <cell r="J380" t="str">
            <v>4-B</v>
          </cell>
          <cell r="K380" t="str">
            <v>CENTRO1</v>
          </cell>
        </row>
        <row r="381">
          <cell r="A381">
            <v>41916988</v>
          </cell>
          <cell r="B381" t="str">
            <v>COLABORADOR</v>
          </cell>
          <cell r="C381" t="str">
            <v xml:space="preserve"> CARLOS MAURICIO</v>
          </cell>
          <cell r="D381" t="str">
            <v>VENEROS MARIN</v>
          </cell>
          <cell r="E381" t="str">
            <v>CMVM@cajatrujillo.com.pe</v>
          </cell>
          <cell r="F381" t="str">
            <v>AGENCIA ESPAÑA</v>
          </cell>
          <cell r="G381" t="str">
            <v>DEPARTAMENTO DE CONTABILIDAD</v>
          </cell>
          <cell r="H381" t="str">
            <v>ASISTENTE CONTABLE TRIBUTARIO</v>
          </cell>
          <cell r="I381" t="str">
            <v>ASISTENTE</v>
          </cell>
          <cell r="J381" t="str">
            <v>4-B</v>
          </cell>
          <cell r="K381" t="str">
            <v>CENTRO1</v>
          </cell>
        </row>
        <row r="382">
          <cell r="A382">
            <v>70159667</v>
          </cell>
          <cell r="B382" t="str">
            <v>COLABORADOR</v>
          </cell>
          <cell r="C382" t="str">
            <v xml:space="preserve"> LEIDY MARLENY</v>
          </cell>
          <cell r="D382" t="str">
            <v>GORBALAN VEGA</v>
          </cell>
          <cell r="E382" t="str">
            <v>LMGV@cajatrujillo.com.pe</v>
          </cell>
          <cell r="F382" t="str">
            <v>AGENCIA ESPAÑA</v>
          </cell>
          <cell r="G382" t="str">
            <v>DEPARTAMENTO DE CONTABILIDAD</v>
          </cell>
          <cell r="H382" t="str">
            <v>AUXILIAR DE ARCHIVO CONTABLE</v>
          </cell>
          <cell r="I382" t="str">
            <v>AUXILIAR</v>
          </cell>
          <cell r="J382" t="str">
            <v>5-B</v>
          </cell>
          <cell r="K382" t="str">
            <v>CENTRO1</v>
          </cell>
        </row>
        <row r="383">
          <cell r="A383">
            <v>46708974</v>
          </cell>
          <cell r="B383" t="str">
            <v>COLABORADOR</v>
          </cell>
          <cell r="C383" t="str">
            <v xml:space="preserve"> CLAUDIA VARINIA DE LAS MERCEDES</v>
          </cell>
          <cell r="D383" t="str">
            <v>GUADALUPE CABEZA</v>
          </cell>
          <cell r="E383" t="str">
            <v>CVGC@cajatrujillo.com.pe</v>
          </cell>
          <cell r="F383" t="str">
            <v>AGENCIA ESPAÑA</v>
          </cell>
          <cell r="G383" t="str">
            <v>DEPARTAMENTO DE CONTABILIDAD</v>
          </cell>
          <cell r="H383" t="str">
            <v>ASISTENTE DE CONTABILIDAD</v>
          </cell>
          <cell r="I383" t="str">
            <v>ASISTENTE</v>
          </cell>
          <cell r="J383" t="str">
            <v>4-B</v>
          </cell>
          <cell r="K383" t="str">
            <v>CENTRO1</v>
          </cell>
        </row>
        <row r="384">
          <cell r="A384" t="str">
            <v>45024442</v>
          </cell>
          <cell r="B384" t="str">
            <v>COLABORADOR</v>
          </cell>
          <cell r="C384" t="str">
            <v xml:space="preserve"> NANCY MARIBEL</v>
          </cell>
          <cell r="D384" t="str">
            <v>RODRIGUEZ ZAVALETA</v>
          </cell>
          <cell r="E384" t="str">
            <v>CVGC@cajatrujillo.com.pe</v>
          </cell>
          <cell r="F384" t="str">
            <v>AGENCIA ESPAÑA</v>
          </cell>
          <cell r="G384" t="str">
            <v>DEPARTAMENTO DE CONTABILIDAD</v>
          </cell>
          <cell r="H384" t="str">
            <v>ASISTENTE DE CONTABILIDAD</v>
          </cell>
          <cell r="I384" t="str">
            <v>ASISTENTE</v>
          </cell>
          <cell r="J384" t="str">
            <v>4-B</v>
          </cell>
          <cell r="K384" t="str">
            <v>CENTRO1</v>
          </cell>
        </row>
        <row r="385">
          <cell r="A385" t="str">
            <v>46298791</v>
          </cell>
          <cell r="B385" t="str">
            <v>COLABORADOR</v>
          </cell>
          <cell r="C385" t="str">
            <v xml:space="preserve"> JOSE JONATHAN</v>
          </cell>
          <cell r="D385" t="str">
            <v>ALVARADO BAUTISTA</v>
          </cell>
          <cell r="E385" t="str">
            <v>JJAB@cajatrujillo.com.pe</v>
          </cell>
          <cell r="F385" t="str">
            <v>AGENCIA ESPAÑA</v>
          </cell>
          <cell r="G385" t="str">
            <v>DEPARTAMENTO DE CONTABILIDAD</v>
          </cell>
          <cell r="H385" t="str">
            <v>AUXILIAR DE CONTABILIDAD</v>
          </cell>
          <cell r="I385" t="str">
            <v>AUXILIAR</v>
          </cell>
          <cell r="J385" t="str">
            <v>5-B</v>
          </cell>
          <cell r="K385" t="str">
            <v>CENTRO1</v>
          </cell>
        </row>
        <row r="386">
          <cell r="A386">
            <v>43760352</v>
          </cell>
          <cell r="B386" t="str">
            <v>COLABORADOR</v>
          </cell>
          <cell r="C386" t="str">
            <v xml:space="preserve"> BENEK BAGNE</v>
          </cell>
          <cell r="D386" t="str">
            <v>BRAVO ARMAS</v>
          </cell>
          <cell r="E386" t="str">
            <v>BABB@cajatrujillo.com.pe</v>
          </cell>
          <cell r="F386" t="str">
            <v>AGENCIA ESPAÑA</v>
          </cell>
          <cell r="G386" t="str">
            <v>DEPARTAMENTO DE CONTABILIDAD</v>
          </cell>
          <cell r="H386" t="str">
            <v>AUXILIAR DE CONTABILIDAD</v>
          </cell>
          <cell r="I386" t="str">
            <v>AUXILIAR</v>
          </cell>
          <cell r="J386" t="str">
            <v>5-B</v>
          </cell>
          <cell r="K386" t="str">
            <v>CENTRO1</v>
          </cell>
        </row>
        <row r="387">
          <cell r="A387">
            <v>46305899</v>
          </cell>
          <cell r="B387" t="str">
            <v>COLABORADOR</v>
          </cell>
          <cell r="C387" t="str">
            <v xml:space="preserve"> ABEL DAVID</v>
          </cell>
          <cell r="D387" t="str">
            <v>CESPEDES COSME</v>
          </cell>
          <cell r="E387" t="str">
            <v>ABCC@cajatrujillo.com.pe</v>
          </cell>
          <cell r="F387" t="str">
            <v>AGENCIA ESPAÑA</v>
          </cell>
          <cell r="G387" t="str">
            <v>DEPARTAMENTO DE CONTABILIDAD</v>
          </cell>
          <cell r="H387" t="str">
            <v>AUXILIAR DE CONTABILIDAD</v>
          </cell>
          <cell r="I387" t="str">
            <v>AUXILIAR</v>
          </cell>
          <cell r="J387" t="str">
            <v>5-B</v>
          </cell>
          <cell r="K387" t="str">
            <v>CENTRO1</v>
          </cell>
        </row>
        <row r="388">
          <cell r="A388">
            <v>46435056</v>
          </cell>
          <cell r="B388" t="str">
            <v>COLABORADOR</v>
          </cell>
          <cell r="C388" t="str">
            <v xml:space="preserve"> JUAN RAMON</v>
          </cell>
          <cell r="D388" t="str">
            <v>CHICLOTE DIAZ</v>
          </cell>
          <cell r="E388" t="str">
            <v>JRCD@cajatrujillo.com.pe</v>
          </cell>
          <cell r="F388" t="str">
            <v>AGENCIA ESPAÑA</v>
          </cell>
          <cell r="G388" t="str">
            <v>DEPARTAMENTO DE CONTABILIDAD</v>
          </cell>
          <cell r="H388" t="str">
            <v>AUXILIAR DE CONTABILIDAD</v>
          </cell>
          <cell r="I388" t="str">
            <v>AUXILIAR</v>
          </cell>
          <cell r="J388" t="str">
            <v>5-B</v>
          </cell>
          <cell r="K388" t="str">
            <v>CENTRO1</v>
          </cell>
        </row>
        <row r="389">
          <cell r="A389">
            <v>18212026</v>
          </cell>
          <cell r="B389" t="str">
            <v>COLABORADOR</v>
          </cell>
          <cell r="C389" t="str">
            <v xml:space="preserve"> LORENA KATHERINE</v>
          </cell>
          <cell r="D389" t="str">
            <v>ARMAS CUEVA</v>
          </cell>
          <cell r="E389" t="str">
            <v>LKAC@cajatrujillo.com.pe</v>
          </cell>
          <cell r="F389" t="str">
            <v>SEDE INSTITUCIONAL</v>
          </cell>
          <cell r="G389" t="str">
            <v>DEPARTAMENTO DE TESORERIA</v>
          </cell>
          <cell r="H389" t="str">
            <v>JEFE DE TESORERIA</v>
          </cell>
          <cell r="I389" t="str">
            <v>JEFE</v>
          </cell>
          <cell r="J389" t="str">
            <v>1-B</v>
          </cell>
          <cell r="K389" t="str">
            <v>CENTRO2</v>
          </cell>
        </row>
        <row r="390">
          <cell r="A390">
            <v>18160046</v>
          </cell>
          <cell r="B390" t="str">
            <v>COLABORADOR</v>
          </cell>
          <cell r="C390" t="str">
            <v xml:space="preserve"> JOSE FRANCISCO</v>
          </cell>
          <cell r="D390" t="str">
            <v>CERNA BOY</v>
          </cell>
          <cell r="E390" t="str">
            <v>JFCB@cajatrujillo.com.pe</v>
          </cell>
          <cell r="F390" t="str">
            <v>SEDE INSTITUCIONAL</v>
          </cell>
          <cell r="G390" t="str">
            <v>DEPARTAMENTO DE TESORERIA</v>
          </cell>
          <cell r="H390" t="str">
            <v>TRADER DE CAMBIOS</v>
          </cell>
          <cell r="I390" t="str">
            <v>EJECUTIVO</v>
          </cell>
          <cell r="J390" t="str">
            <v>3-B</v>
          </cell>
          <cell r="K390" t="str">
            <v>CENTRO2</v>
          </cell>
        </row>
        <row r="391">
          <cell r="A391">
            <v>42171902</v>
          </cell>
          <cell r="B391" t="str">
            <v>COLABORADOR</v>
          </cell>
          <cell r="C391" t="str">
            <v xml:space="preserve"> HECTOR</v>
          </cell>
          <cell r="D391" t="str">
            <v>PARIONA PRECIADO</v>
          </cell>
          <cell r="E391" t="str">
            <v>HEPP@cajatrujillo.com.pe</v>
          </cell>
          <cell r="F391" t="str">
            <v>SEDE INSTITUCIONAL</v>
          </cell>
          <cell r="G391" t="str">
            <v>DEPARTAMENTO DE TESORERIA</v>
          </cell>
          <cell r="H391" t="str">
            <v>TRADER DE ACTIVOS Y PASIVOS</v>
          </cell>
          <cell r="I391" t="str">
            <v>EJECUTIVO</v>
          </cell>
          <cell r="J391" t="str">
            <v>3-B</v>
          </cell>
          <cell r="K391" t="str">
            <v>CENTRO2</v>
          </cell>
        </row>
        <row r="392">
          <cell r="A392">
            <v>44377866</v>
          </cell>
          <cell r="B392" t="str">
            <v>COLABORADOR</v>
          </cell>
          <cell r="C392" t="str">
            <v xml:space="preserve"> NANCY NATHALY</v>
          </cell>
          <cell r="D392" t="str">
            <v>CASTAÑEDA CACHAY</v>
          </cell>
          <cell r="E392" t="str">
            <v>nncc@cajatrujillo.com.pe</v>
          </cell>
          <cell r="F392" t="str">
            <v>SEDE INSTITUCIONAL</v>
          </cell>
          <cell r="G392" t="str">
            <v>DEPARTAMENTO DE TESORERIA</v>
          </cell>
          <cell r="H392" t="str">
            <v>TRADER DE DISTRIBUCION</v>
          </cell>
          <cell r="I392" t="str">
            <v>EJECUTIVO</v>
          </cell>
          <cell r="J392" t="str">
            <v>3-B</v>
          </cell>
          <cell r="K392" t="str">
            <v>CENTRO2</v>
          </cell>
        </row>
        <row r="393">
          <cell r="A393">
            <v>45150046</v>
          </cell>
          <cell r="B393" t="str">
            <v>COLABORADOR</v>
          </cell>
          <cell r="C393" t="str">
            <v xml:space="preserve"> ARTURO</v>
          </cell>
          <cell r="D393" t="str">
            <v>PESANTES VENTURO</v>
          </cell>
          <cell r="E393" t="str">
            <v>ARPV@cajatrujillo.com.pe</v>
          </cell>
          <cell r="F393" t="str">
            <v>SEDE INSTITUCIONAL</v>
          </cell>
          <cell r="G393" t="str">
            <v>DEPARTAMENTO DE TESORERIA</v>
          </cell>
          <cell r="H393" t="str">
            <v>TRADER DE INVERSIONES</v>
          </cell>
          <cell r="I393" t="str">
            <v>EJECUTIVO</v>
          </cell>
          <cell r="J393" t="str">
            <v>3-B</v>
          </cell>
          <cell r="K393" t="str">
            <v>CENTRO2</v>
          </cell>
        </row>
        <row r="394">
          <cell r="A394">
            <v>45495564</v>
          </cell>
          <cell r="B394" t="str">
            <v>COLABORADOR</v>
          </cell>
          <cell r="C394" t="str">
            <v xml:space="preserve"> RAUL HUMBERTO</v>
          </cell>
          <cell r="D394" t="str">
            <v>CALLE BENITO</v>
          </cell>
          <cell r="E394" t="str">
            <v>RHCB@cajatrujillo.com.pe</v>
          </cell>
          <cell r="F394" t="str">
            <v>SEDE INSTITUCIONAL</v>
          </cell>
          <cell r="G394" t="str">
            <v>DEPARTAMENTO DE TESORERIA</v>
          </cell>
          <cell r="H394" t="str">
            <v>TRADER DE INVERSIONES</v>
          </cell>
          <cell r="I394" t="str">
            <v>EJECUTIVO</v>
          </cell>
          <cell r="J394" t="str">
            <v>3-B</v>
          </cell>
          <cell r="K394" t="str">
            <v>CENTRO2</v>
          </cell>
        </row>
        <row r="395">
          <cell r="A395">
            <v>40349488</v>
          </cell>
          <cell r="B395" t="str">
            <v>COLABORADOR</v>
          </cell>
          <cell r="C395" t="str">
            <v xml:space="preserve"> ROSA ELVIRA</v>
          </cell>
          <cell r="D395" t="str">
            <v>LAMAS NOVOA</v>
          </cell>
          <cell r="E395" t="str">
            <v>RELN@cajatrujillo.com.pe</v>
          </cell>
          <cell r="F395" t="str">
            <v>SEDE INSTITUCIONAL</v>
          </cell>
          <cell r="G395" t="str">
            <v>DEPARTAMENTO DE TESORERIA</v>
          </cell>
          <cell r="H395" t="str">
            <v>TRADER DE DISTRIBUCION</v>
          </cell>
          <cell r="I395" t="str">
            <v>EJECUTIVO</v>
          </cell>
          <cell r="J395" t="str">
            <v>3-B</v>
          </cell>
          <cell r="K395" t="str">
            <v>CENTRO2</v>
          </cell>
        </row>
        <row r="396">
          <cell r="A396">
            <v>19260633</v>
          </cell>
          <cell r="B396" t="str">
            <v>COLABORADOR</v>
          </cell>
          <cell r="C396" t="str">
            <v xml:space="preserve"> IRINA CONSUELO</v>
          </cell>
          <cell r="D396" t="str">
            <v>RODRIGUEZ VELASQUEZ</v>
          </cell>
          <cell r="E396" t="str">
            <v>ICRV@cajatrujillo.com.pe</v>
          </cell>
          <cell r="F396" t="str">
            <v>AGENCIA ESPAÑA</v>
          </cell>
          <cell r="G396" t="str">
            <v>DEPARTAMENTO DE AHORROS Y SERVICIOS</v>
          </cell>
          <cell r="H396" t="str">
            <v>JEFE DE AHORROS Y SERVICIOS</v>
          </cell>
          <cell r="I396" t="str">
            <v>JEFE</v>
          </cell>
          <cell r="J396" t="str">
            <v>1-B</v>
          </cell>
          <cell r="K396" t="str">
            <v>CENTRO1</v>
          </cell>
        </row>
        <row r="397">
          <cell r="A397">
            <v>80262788</v>
          </cell>
          <cell r="B397" t="str">
            <v>COLABORADOR</v>
          </cell>
          <cell r="C397" t="str">
            <v xml:space="preserve"> MONICA VANESSA</v>
          </cell>
          <cell r="D397" t="str">
            <v>SALDAÑA AGUILAR</v>
          </cell>
          <cell r="E397" t="str">
            <v>MVSA@cajatrujillo.com.pe</v>
          </cell>
          <cell r="F397" t="str">
            <v>AGENCIA ESPAÑA</v>
          </cell>
          <cell r="G397" t="str">
            <v>DEPARTAMENTO DE AHORROS Y SERVICIOS</v>
          </cell>
          <cell r="H397" t="str">
            <v>ANALISTA DE GESTIÓN DE AHORROS</v>
          </cell>
          <cell r="I397" t="str">
            <v>EJECUTIVO</v>
          </cell>
          <cell r="J397" t="str">
            <v>3-B</v>
          </cell>
          <cell r="K397" t="str">
            <v>CENTRO1</v>
          </cell>
        </row>
        <row r="398">
          <cell r="A398">
            <v>41598248</v>
          </cell>
          <cell r="B398" t="str">
            <v>COLABORADOR</v>
          </cell>
          <cell r="C398" t="str">
            <v xml:space="preserve"> GIORGIANNA BETTZZABE</v>
          </cell>
          <cell r="D398" t="str">
            <v>FERNANDINI DE AMAT</v>
          </cell>
          <cell r="E398" t="str">
            <v>gbfa@cajatrujillo.com.pe</v>
          </cell>
          <cell r="F398" t="str">
            <v>AGENCIA ESPAÑA</v>
          </cell>
          <cell r="G398" t="str">
            <v>DEPARTAMENTO DE AHORROS Y SERVICIOS</v>
          </cell>
          <cell r="H398" t="str">
            <v>ANALISTA DE GESTIÓN DE AHORROS (E)</v>
          </cell>
          <cell r="I398" t="str">
            <v>EJECUTIVO</v>
          </cell>
          <cell r="J398" t="str">
            <v>3-B</v>
          </cell>
          <cell r="K398" t="str">
            <v>CENTRO1</v>
          </cell>
        </row>
        <row r="399">
          <cell r="A399">
            <v>43899244</v>
          </cell>
          <cell r="B399" t="str">
            <v>COLABORADOR</v>
          </cell>
          <cell r="C399" t="str">
            <v xml:space="preserve"> SANDRA KARINA</v>
          </cell>
          <cell r="D399" t="str">
            <v>CISNEROS LAVADO</v>
          </cell>
          <cell r="E399" t="str">
            <v>SKCL@cajatrujillo.com.pe</v>
          </cell>
          <cell r="F399" t="str">
            <v>AGENCIA ESPAÑA</v>
          </cell>
          <cell r="G399" t="str">
            <v>DEPARTAMENTO DE SEGUROS Y SERVICIOS</v>
          </cell>
          <cell r="H399" t="str">
            <v>ASISTENTE DE SEGUROS Y SERVICIOS</v>
          </cell>
          <cell r="I399" t="str">
            <v>ASISTENTE</v>
          </cell>
          <cell r="J399" t="str">
            <v>4-B</v>
          </cell>
          <cell r="K399" t="str">
            <v>CENTRO1</v>
          </cell>
        </row>
        <row r="400">
          <cell r="A400">
            <v>43796763</v>
          </cell>
          <cell r="B400" t="str">
            <v>COLABORADOR</v>
          </cell>
          <cell r="C400" t="str">
            <v xml:space="preserve"> JOSE CARLOS</v>
          </cell>
          <cell r="D400" t="str">
            <v>VILLALTA ARAUJO</v>
          </cell>
          <cell r="E400" t="str">
            <v>JCVA@cajatrujillo.com.pe</v>
          </cell>
          <cell r="F400" t="str">
            <v>AGENCIA ESPAÑA</v>
          </cell>
          <cell r="G400" t="str">
            <v>DEPARTAMENTO DE OPERACIONES CENTRALES</v>
          </cell>
          <cell r="H400" t="str">
            <v>ASISTENTE DE SEGUROS Y SERVICIOS</v>
          </cell>
          <cell r="I400" t="str">
            <v>ASISTENTE</v>
          </cell>
          <cell r="J400" t="str">
            <v>4-B</v>
          </cell>
          <cell r="K400" t="str">
            <v>CENTRO1</v>
          </cell>
        </row>
        <row r="401">
          <cell r="A401">
            <v>18120374</v>
          </cell>
          <cell r="B401" t="str">
            <v>COLABORADOR</v>
          </cell>
          <cell r="C401" t="str">
            <v xml:space="preserve"> MIGUEL ANGEL</v>
          </cell>
          <cell r="D401" t="str">
            <v>PLASENCIA VARGAS</v>
          </cell>
          <cell r="E401" t="str">
            <v>MAPV@cajatrujillo.com.pe</v>
          </cell>
          <cell r="F401" t="str">
            <v>AGENCIA ESPAÑA</v>
          </cell>
          <cell r="G401" t="str">
            <v xml:space="preserve">DEPARTAMENTO DE OPERACIONES </v>
          </cell>
          <cell r="H401" t="str">
            <v>JEFE DE OPERACIONES</v>
          </cell>
          <cell r="I401" t="str">
            <v>JEFE</v>
          </cell>
          <cell r="J401" t="str">
            <v>1-B</v>
          </cell>
          <cell r="K401" t="str">
            <v>CENTRO1</v>
          </cell>
        </row>
        <row r="402">
          <cell r="A402">
            <v>18160283</v>
          </cell>
          <cell r="B402" t="str">
            <v>COLABORADOR</v>
          </cell>
          <cell r="C402" t="str">
            <v xml:space="preserve"> LINLEY KARINA</v>
          </cell>
          <cell r="D402" t="str">
            <v>FLORES MACEDO</v>
          </cell>
          <cell r="E402" t="str">
            <v>LKFM@cajatrujillo.com.pe</v>
          </cell>
          <cell r="F402" t="str">
            <v>AGENCIA ESPAÑA</v>
          </cell>
          <cell r="G402" t="str">
            <v xml:space="preserve">DEPARTAMENTO DE OPERACIONES </v>
          </cell>
          <cell r="H402" t="str">
            <v>COORDINADOR DE PROCESOS CENTRALES</v>
          </cell>
          <cell r="I402" t="str">
            <v>COORDINADOR</v>
          </cell>
          <cell r="J402" t="str">
            <v>2-B</v>
          </cell>
          <cell r="K402" t="str">
            <v>CENTRO1</v>
          </cell>
        </row>
        <row r="403">
          <cell r="A403">
            <v>40674063</v>
          </cell>
          <cell r="B403" t="str">
            <v>COLABORADOR</v>
          </cell>
          <cell r="C403" t="str">
            <v xml:space="preserve"> BLANCA</v>
          </cell>
          <cell r="D403" t="str">
            <v>CABRERA TORRES</v>
          </cell>
          <cell r="E403" t="str">
            <v>BLCT@cajatrujillo.com.pe</v>
          </cell>
          <cell r="F403" t="str">
            <v>AGENCIA ESPAÑA</v>
          </cell>
          <cell r="G403" t="str">
            <v xml:space="preserve">DEPARTAMENTO DE OPERACIONES </v>
          </cell>
          <cell r="H403" t="str">
            <v>ASISTENTE DE CONTROL DE OPERACIONES €</v>
          </cell>
          <cell r="I403" t="str">
            <v>AUXILIAR</v>
          </cell>
          <cell r="J403" t="str">
            <v>5-B</v>
          </cell>
          <cell r="K403" t="str">
            <v>CENTRO1</v>
          </cell>
        </row>
        <row r="404">
          <cell r="A404">
            <v>40804667</v>
          </cell>
          <cell r="B404" t="str">
            <v>COLABORADOR</v>
          </cell>
          <cell r="C404" t="str">
            <v xml:space="preserve"> YESICA ANASELI</v>
          </cell>
          <cell r="D404" t="str">
            <v>ROJAS LLAVE</v>
          </cell>
          <cell r="E404" t="str">
            <v>YARL@cajatrujillo.com.pe</v>
          </cell>
          <cell r="F404" t="str">
            <v>AGENCIA ESPAÑA</v>
          </cell>
          <cell r="G404" t="str">
            <v xml:space="preserve">DEPARTAMENTO DE OPERACIONES </v>
          </cell>
          <cell r="H404" t="str">
            <v>COORDINADOR DE EFECTIVO</v>
          </cell>
          <cell r="I404" t="str">
            <v>COORDINADOR</v>
          </cell>
          <cell r="J404" t="str">
            <v>2-B</v>
          </cell>
          <cell r="K404" t="str">
            <v>CENTRO1</v>
          </cell>
        </row>
        <row r="405">
          <cell r="A405" t="str">
            <v>18171033</v>
          </cell>
          <cell r="B405" t="str">
            <v>COLABORADOR</v>
          </cell>
          <cell r="C405" t="str">
            <v xml:space="preserve"> ROSA ELIZABETH</v>
          </cell>
          <cell r="D405" t="str">
            <v>FUENTES SILVA</v>
          </cell>
          <cell r="E405" t="str">
            <v>REFS@cajatrujillo.com.pe</v>
          </cell>
          <cell r="F405" t="str">
            <v>AGENCIA ESPAÑA</v>
          </cell>
          <cell r="G405" t="str">
            <v xml:space="preserve">DEPARTAMENTO DE OPERACIONES </v>
          </cell>
          <cell r="H405" t="str">
            <v>ASISTENTE DE CONTROL DE OPERACIONES</v>
          </cell>
          <cell r="I405" t="str">
            <v>AUXILIAR</v>
          </cell>
          <cell r="J405" t="str">
            <v>5-B</v>
          </cell>
          <cell r="K405" t="str">
            <v>CENTRO1</v>
          </cell>
        </row>
        <row r="406">
          <cell r="A406" t="str">
            <v>41876503</v>
          </cell>
          <cell r="B406" t="str">
            <v>COLABORADOR</v>
          </cell>
          <cell r="C406" t="str">
            <v xml:space="preserve"> JORGE ANDRES ADOLFO</v>
          </cell>
          <cell r="D406" t="str">
            <v>SMITH PEREZ</v>
          </cell>
          <cell r="E406" t="str">
            <v>REFS@cajatrujillo.com.pe</v>
          </cell>
          <cell r="F406" t="str">
            <v>AGENCIA ESPAÑA</v>
          </cell>
          <cell r="G406" t="str">
            <v xml:space="preserve">DEPARTAMENTO DE OPERACIONES </v>
          </cell>
          <cell r="H406" t="str">
            <v>ASISTENTE DE CONTROL DE OPERACIONES</v>
          </cell>
          <cell r="I406" t="str">
            <v>AUXILIAR</v>
          </cell>
          <cell r="J406" t="str">
            <v>5-B</v>
          </cell>
          <cell r="K406" t="str">
            <v>CENTRO1</v>
          </cell>
        </row>
        <row r="407">
          <cell r="A407">
            <v>17930585</v>
          </cell>
          <cell r="B407" t="str">
            <v>COLABORADOR</v>
          </cell>
          <cell r="C407" t="str">
            <v xml:space="preserve"> MARIA ELISA</v>
          </cell>
          <cell r="D407" t="str">
            <v>SORIANO RIOS</v>
          </cell>
          <cell r="E407" t="str">
            <v>MESR@cajatrujillo.com.pe</v>
          </cell>
          <cell r="F407" t="str">
            <v>AGENCIA ESPAÑA</v>
          </cell>
          <cell r="G407" t="str">
            <v xml:space="preserve">DEPARTAMENTO DE OPERACIONES </v>
          </cell>
          <cell r="H407" t="str">
            <v>ASISTENTE DE EFECTIVO</v>
          </cell>
          <cell r="I407" t="str">
            <v>ASISTENTE</v>
          </cell>
          <cell r="J407" t="str">
            <v>2-B</v>
          </cell>
          <cell r="K407" t="str">
            <v>CENTRO1</v>
          </cell>
        </row>
        <row r="408">
          <cell r="A408">
            <v>42992637</v>
          </cell>
          <cell r="B408" t="str">
            <v>COLABORADOR</v>
          </cell>
          <cell r="C408" t="str">
            <v xml:space="preserve"> SONIA ELIZABETH</v>
          </cell>
          <cell r="D408" t="str">
            <v>ESPEJO FERNANDEZ</v>
          </cell>
          <cell r="E408" t="str">
            <v>SEEF@cajatrujillo.com.pe</v>
          </cell>
          <cell r="F408" t="str">
            <v>AGENCIA ESPAÑA</v>
          </cell>
          <cell r="G408" t="str">
            <v xml:space="preserve">DEPARTAMENTO DE OPERACIONES </v>
          </cell>
          <cell r="H408" t="str">
            <v>ASISTENTE DE EFECTIVO</v>
          </cell>
          <cell r="I408" t="str">
            <v>ASISTENTE</v>
          </cell>
          <cell r="J408" t="str">
            <v>2-B</v>
          </cell>
          <cell r="K408" t="str">
            <v>CENTRO1</v>
          </cell>
        </row>
        <row r="409">
          <cell r="A409">
            <v>46258442</v>
          </cell>
          <cell r="B409" t="str">
            <v>COLABORADOR</v>
          </cell>
          <cell r="C409" t="str">
            <v xml:space="preserve"> PETRUSKA IVANOVA</v>
          </cell>
          <cell r="D409" t="str">
            <v>MARINOVICH AZABACHE</v>
          </cell>
          <cell r="E409" t="str">
            <v>PIMA@cajatrujillo.com.pe</v>
          </cell>
          <cell r="F409" t="str">
            <v>AGENCIA ESPAÑA</v>
          </cell>
          <cell r="G409" t="str">
            <v xml:space="preserve">DEPARTAMENTO DE OPERACIONES </v>
          </cell>
          <cell r="H409" t="str">
            <v>ASISTENTE DE EFECTIVO</v>
          </cell>
          <cell r="I409" t="str">
            <v>ASISTENTE</v>
          </cell>
          <cell r="J409" t="str">
            <v>2-B</v>
          </cell>
          <cell r="K409" t="str">
            <v>CENTRO1</v>
          </cell>
        </row>
        <row r="410">
          <cell r="A410">
            <v>70857524</v>
          </cell>
          <cell r="B410" t="str">
            <v>COLABORADOR</v>
          </cell>
          <cell r="C410" t="str">
            <v xml:space="preserve"> JUNIOR CESAR ENRIQUE</v>
          </cell>
          <cell r="D410" t="str">
            <v>LEZAMA CAIPO</v>
          </cell>
          <cell r="E410" t="str">
            <v>JCLC@cajatrujillo.com.pe</v>
          </cell>
          <cell r="F410" t="str">
            <v>AGENCIA ESPAÑA</v>
          </cell>
          <cell r="G410" t="str">
            <v xml:space="preserve">DEPARTAMENTO DE OPERACIONES </v>
          </cell>
          <cell r="H410" t="str">
            <v>ASISTENTE DE EFECTIVO €</v>
          </cell>
          <cell r="I410" t="str">
            <v>ASISTENTE</v>
          </cell>
          <cell r="J410" t="str">
            <v>2-B</v>
          </cell>
          <cell r="K410" t="str">
            <v>CENTRO1</v>
          </cell>
        </row>
        <row r="411">
          <cell r="A411">
            <v>18215059</v>
          </cell>
          <cell r="B411" t="str">
            <v>COLABORADOR</v>
          </cell>
          <cell r="C411" t="str">
            <v xml:space="preserve"> CLAUDIA DALILA</v>
          </cell>
          <cell r="D411" t="str">
            <v>SANCHEZ LANDERS DE GUTIERREZ</v>
          </cell>
          <cell r="E411" t="str">
            <v>CDSL@cajatrujillo.com.pe</v>
          </cell>
          <cell r="F411" t="str">
            <v>AGENCIA ESPAÑA</v>
          </cell>
          <cell r="G411" t="str">
            <v xml:space="preserve">DEPARTAMENTO DE OPERACIONES </v>
          </cell>
          <cell r="H411" t="str">
            <v>COORDINADOR DE OPERACIONES MASIVAS €</v>
          </cell>
          <cell r="I411" t="str">
            <v>COORDINADOR</v>
          </cell>
          <cell r="J411" t="str">
            <v>2-B</v>
          </cell>
          <cell r="K411" t="str">
            <v>CENTRO1</v>
          </cell>
        </row>
        <row r="412">
          <cell r="A412">
            <v>19098034</v>
          </cell>
          <cell r="B412" t="str">
            <v>COLABORADOR</v>
          </cell>
          <cell r="C412" t="str">
            <v xml:space="preserve"> LUIS JOSE TOMAS</v>
          </cell>
          <cell r="D412" t="str">
            <v>CASTAÑEDA RIOS</v>
          </cell>
          <cell r="E412" t="str">
            <v>LJCR@cajatrujillo.com.pe</v>
          </cell>
          <cell r="F412" t="str">
            <v>AGENCIA ESPAÑA</v>
          </cell>
          <cell r="G412" t="str">
            <v xml:space="preserve">DEPARTAMENTO DE OPERACIONES </v>
          </cell>
          <cell r="H412" t="str">
            <v>BACK OFFICE DE PROCESOS FINANCIEROS</v>
          </cell>
          <cell r="I412" t="str">
            <v>ASISTENTE</v>
          </cell>
          <cell r="J412" t="str">
            <v>4-B</v>
          </cell>
          <cell r="K412" t="str">
            <v>CENTRO1</v>
          </cell>
        </row>
        <row r="413">
          <cell r="A413">
            <v>18204048</v>
          </cell>
          <cell r="B413" t="str">
            <v>COLABORADOR</v>
          </cell>
          <cell r="C413" t="str">
            <v xml:space="preserve"> CARLOS CRISTIAN</v>
          </cell>
          <cell r="D413" t="str">
            <v>CORDOVA VALDERRAMA</v>
          </cell>
          <cell r="E413" t="str">
            <v>CCCV@cajatrujillo.com.pe</v>
          </cell>
          <cell r="F413" t="str">
            <v>AGENCIA ESPAÑA</v>
          </cell>
          <cell r="G413" t="str">
            <v xml:space="preserve">DEPARTAMENTO DE OPERACIONES </v>
          </cell>
          <cell r="H413" t="str">
            <v>BACK OFFICE DE PROCESOS FINANCIEROS</v>
          </cell>
          <cell r="I413" t="str">
            <v>ASISTENTE</v>
          </cell>
          <cell r="J413" t="str">
            <v>4-B</v>
          </cell>
          <cell r="K413" t="str">
            <v>CENTRO1</v>
          </cell>
        </row>
        <row r="414">
          <cell r="A414">
            <v>43070682</v>
          </cell>
          <cell r="B414" t="str">
            <v>COLABORADOR</v>
          </cell>
          <cell r="C414" t="str">
            <v xml:space="preserve"> LIZETTE CAROLINA</v>
          </cell>
          <cell r="D414" t="str">
            <v>DIAZ RUGEL</v>
          </cell>
          <cell r="E414" t="str">
            <v>LCDR@cajatrujillo.com.pe</v>
          </cell>
          <cell r="F414" t="str">
            <v>AGENCIA ESPAÑA</v>
          </cell>
          <cell r="G414" t="str">
            <v xml:space="preserve">DEPARTAMENTO DE OPERACIONES </v>
          </cell>
          <cell r="H414" t="str">
            <v>BACK OFFICE DE PROCESOS FINANCIEROS</v>
          </cell>
          <cell r="I414" t="str">
            <v>ASISTENTE</v>
          </cell>
          <cell r="J414" t="str">
            <v>4-B</v>
          </cell>
          <cell r="K414" t="str">
            <v>CENTRO1</v>
          </cell>
        </row>
        <row r="415">
          <cell r="A415">
            <v>43702591</v>
          </cell>
          <cell r="B415" t="str">
            <v>COLABORADOR</v>
          </cell>
          <cell r="C415" t="str">
            <v xml:space="preserve"> MARIA LUCIA</v>
          </cell>
          <cell r="D415" t="str">
            <v>CAPRISTAN ROJAS</v>
          </cell>
          <cell r="E415" t="str">
            <v>MLCR@cajatrujillo.com.pe</v>
          </cell>
          <cell r="F415" t="str">
            <v>AGENCIA ESPAÑA</v>
          </cell>
          <cell r="G415" t="str">
            <v xml:space="preserve">DEPARTAMENTO DE OPERACIONES </v>
          </cell>
          <cell r="H415" t="str">
            <v>GESTOR DE OPERACIONES CENTRALES</v>
          </cell>
          <cell r="I415" t="str">
            <v>AUXILIAR</v>
          </cell>
          <cell r="J415" t="str">
            <v>5-B</v>
          </cell>
          <cell r="K415" t="str">
            <v>CENTRO1</v>
          </cell>
        </row>
        <row r="416">
          <cell r="A416">
            <v>17811094</v>
          </cell>
          <cell r="B416" t="str">
            <v>COLABORADOR</v>
          </cell>
          <cell r="C416" t="str">
            <v xml:space="preserve"> SEGUNDO ANTONIO</v>
          </cell>
          <cell r="D416" t="str">
            <v>ROMERO LOPEZ</v>
          </cell>
          <cell r="E416" t="str">
            <v>SARL@cajatrujillo.com.pe</v>
          </cell>
          <cell r="F416" t="str">
            <v>AGENCIA ESPAÑA</v>
          </cell>
          <cell r="G416" t="str">
            <v xml:space="preserve">DEPARTAMENTO DE OPERACIONES </v>
          </cell>
          <cell r="H416" t="str">
            <v>GESTOR DE OPERACIONES CENTRALES</v>
          </cell>
          <cell r="I416" t="str">
            <v>AUXILIAR</v>
          </cell>
          <cell r="J416" t="str">
            <v>5-B</v>
          </cell>
          <cell r="K416" t="str">
            <v>CENTRO1</v>
          </cell>
        </row>
        <row r="417">
          <cell r="A417">
            <v>43205436</v>
          </cell>
          <cell r="B417" t="str">
            <v>COLABORADOR</v>
          </cell>
          <cell r="C417" t="str">
            <v xml:space="preserve"> CINTHIA PILAR</v>
          </cell>
          <cell r="D417" t="str">
            <v>SAAVEDRA CHAVEZ</v>
          </cell>
          <cell r="E417" t="str">
            <v>CPSC@cajatrujillo.com.pe</v>
          </cell>
          <cell r="F417" t="str">
            <v>AGENCIA ESPAÑA</v>
          </cell>
          <cell r="G417" t="str">
            <v xml:space="preserve">DEPARTAMENTO DE OPERACIONES </v>
          </cell>
          <cell r="H417" t="str">
            <v>GESTOR DE OPERACIONES CENTRALES</v>
          </cell>
          <cell r="I417" t="str">
            <v>AUXILIAR</v>
          </cell>
          <cell r="J417" t="str">
            <v>5-B</v>
          </cell>
          <cell r="K417" t="str">
            <v>CENTRO1</v>
          </cell>
        </row>
        <row r="418">
          <cell r="A418">
            <v>45217682</v>
          </cell>
          <cell r="B418" t="str">
            <v>COLABORADOR</v>
          </cell>
          <cell r="C418" t="str">
            <v xml:space="preserve"> RONNY RICARDO</v>
          </cell>
          <cell r="D418" t="str">
            <v>DEZA CASAS</v>
          </cell>
          <cell r="E418" t="str">
            <v>RRDC@cajatrujillo.com.pe</v>
          </cell>
          <cell r="F418" t="str">
            <v>AGENCIA ESPAÑA</v>
          </cell>
          <cell r="G418" t="str">
            <v xml:space="preserve">DEPARTAMENTO DE OPERACIONES </v>
          </cell>
          <cell r="H418" t="str">
            <v>GESTOR DE OPERACIONES CENTRALES</v>
          </cell>
          <cell r="I418" t="str">
            <v>AUXILIAR</v>
          </cell>
          <cell r="J418" t="str">
            <v>5-B</v>
          </cell>
          <cell r="K418" t="str">
            <v>CENTRO1</v>
          </cell>
        </row>
        <row r="419">
          <cell r="A419">
            <v>41636001</v>
          </cell>
          <cell r="B419" t="str">
            <v>COLABORADOR</v>
          </cell>
          <cell r="C419" t="str">
            <v xml:space="preserve"> JAVIER FRANCISCO</v>
          </cell>
          <cell r="D419" t="str">
            <v>URBINA BALMACEDA</v>
          </cell>
          <cell r="E419" t="str">
            <v>JFUB@cajatrujillo.com.pe</v>
          </cell>
          <cell r="F419" t="str">
            <v>AGENCIA ESPAÑA</v>
          </cell>
          <cell r="G419" t="str">
            <v xml:space="preserve">DEPARTAMENTO DE OPERACIONES </v>
          </cell>
          <cell r="H419" t="str">
            <v>GESTOR DE OPERACIONES CENTRALES</v>
          </cell>
          <cell r="I419" t="str">
            <v>AUXILIAR</v>
          </cell>
          <cell r="J419" t="str">
            <v>5-B</v>
          </cell>
          <cell r="K419" t="str">
            <v>CENTRO1</v>
          </cell>
        </row>
        <row r="420">
          <cell r="A420">
            <v>40308080</v>
          </cell>
          <cell r="B420" t="str">
            <v>COLABORADOR</v>
          </cell>
          <cell r="C420" t="str">
            <v xml:space="preserve"> CARLOS ALFONSO</v>
          </cell>
          <cell r="D420" t="str">
            <v>ARAUJO ULCO</v>
          </cell>
          <cell r="E420" t="str">
            <v>CAAU@cajatrujillo.com.pe</v>
          </cell>
          <cell r="F420" t="str">
            <v>AGENCIA ESPAÑA</v>
          </cell>
          <cell r="G420" t="str">
            <v>DEPARTAMENTO DE CANALES DE ATENCIÓN</v>
          </cell>
          <cell r="H420" t="str">
            <v>JEFE DE CANALES DE ATENCIÓN (E)</v>
          </cell>
          <cell r="I420" t="str">
            <v>JEFE</v>
          </cell>
          <cell r="J420" t="str">
            <v>1-B</v>
          </cell>
          <cell r="K420" t="str">
            <v>CENTRO1</v>
          </cell>
        </row>
        <row r="421">
          <cell r="A421">
            <v>18121289</v>
          </cell>
          <cell r="B421" t="str">
            <v>COLABORADOR</v>
          </cell>
          <cell r="C421" t="str">
            <v xml:space="preserve"> KELLY DEL CARMEN</v>
          </cell>
          <cell r="D421" t="str">
            <v>GUEVARA BARRETO</v>
          </cell>
          <cell r="E421" t="str">
            <v>KCGB@cajatrujillo.com.pe</v>
          </cell>
          <cell r="F421" t="str">
            <v>AGENCIA ESPAÑA</v>
          </cell>
          <cell r="G421" t="str">
            <v>DEPARTAMENTO DE CANALES DE ATENCIÓN</v>
          </cell>
          <cell r="H421" t="str">
            <v>COORDINADOR DE CANALES DE ATENCIÓN</v>
          </cell>
          <cell r="I421" t="str">
            <v>COORDINADOR</v>
          </cell>
          <cell r="J421" t="str">
            <v>2-B</v>
          </cell>
          <cell r="K421" t="str">
            <v>CENTRO1</v>
          </cell>
        </row>
        <row r="422">
          <cell r="A422">
            <v>42203453</v>
          </cell>
          <cell r="B422" t="str">
            <v>COLABORADOR</v>
          </cell>
          <cell r="C422" t="str">
            <v xml:space="preserve"> MELISSA</v>
          </cell>
          <cell r="D422" t="str">
            <v>RUEDA VALLADARES</v>
          </cell>
          <cell r="E422" t="str">
            <v>MERV@cajatrujillo.com.pe</v>
          </cell>
          <cell r="F422" t="str">
            <v>AGENCIA ESPAÑA</v>
          </cell>
          <cell r="G422" t="str">
            <v>DEPARTAMENTO DE OPERACIONES CENTRALES</v>
          </cell>
          <cell r="H422" t="str">
            <v>AUXILIAR DE CANALES ELECTRONICOS</v>
          </cell>
          <cell r="I422" t="str">
            <v>AUXILIAR</v>
          </cell>
          <cell r="J422" t="str">
            <v>5-B</v>
          </cell>
          <cell r="K422" t="str">
            <v>CENTRO1</v>
          </cell>
        </row>
        <row r="423">
          <cell r="A423">
            <v>42191612</v>
          </cell>
          <cell r="B423" t="str">
            <v>COLABORADOR</v>
          </cell>
          <cell r="C423" t="str">
            <v xml:space="preserve"> DIANA MARIBEL</v>
          </cell>
          <cell r="D423" t="str">
            <v>ABANTO PONCE</v>
          </cell>
          <cell r="E423" t="str">
            <v>DMAP@cajatrujillo.com.pe</v>
          </cell>
          <cell r="F423" t="str">
            <v>AGENCIA ESPAÑA</v>
          </cell>
          <cell r="G423" t="str">
            <v>DEPARTAMENTO DE CANALES DE ATENCIÓN</v>
          </cell>
          <cell r="H423" t="str">
            <v>AUXILIAR DE CANALES ELECTRONICOS</v>
          </cell>
          <cell r="I423" t="str">
            <v>AUXILIAR</v>
          </cell>
          <cell r="J423" t="str">
            <v>5-B</v>
          </cell>
          <cell r="K423" t="str">
            <v>CENTRO1</v>
          </cell>
        </row>
        <row r="424">
          <cell r="A424">
            <v>45868410</v>
          </cell>
          <cell r="B424" t="str">
            <v>COLABORADOR</v>
          </cell>
          <cell r="C424" t="str">
            <v xml:space="preserve"> MARIA DEL PILAR</v>
          </cell>
          <cell r="D424" t="str">
            <v>SALINAS OCAS</v>
          </cell>
          <cell r="E424" t="str">
            <v>MPSO@cajatrujillo.com.pe</v>
          </cell>
          <cell r="F424" t="str">
            <v>AGENCIA ESPAÑA</v>
          </cell>
          <cell r="G424" t="str">
            <v>DEPARTAMENTO DE CANALES DE ATENCIÓN</v>
          </cell>
          <cell r="H424" t="str">
            <v>AUXILIAR DE CANALES ELECTRONICOS</v>
          </cell>
          <cell r="I424" t="str">
            <v>AUXILIAR</v>
          </cell>
          <cell r="J424" t="str">
            <v>5-B</v>
          </cell>
          <cell r="K424" t="str">
            <v>CENTRO1</v>
          </cell>
        </row>
        <row r="425">
          <cell r="A425">
            <v>42663269</v>
          </cell>
          <cell r="B425" t="str">
            <v>COLABORADOR</v>
          </cell>
          <cell r="C425" t="str">
            <v xml:space="preserve"> GINA LIZETT</v>
          </cell>
          <cell r="D425" t="str">
            <v>PEREZ BARRENECHEA</v>
          </cell>
          <cell r="E425" t="str">
            <v>GLPB@cajatrujillo.com.pe</v>
          </cell>
          <cell r="F425" t="str">
            <v>AGENCIA ESPAÑA</v>
          </cell>
          <cell r="G425" t="str">
            <v>DEPARTAMENTO DE CANALES DE ATENCIÓN</v>
          </cell>
          <cell r="H425" t="str">
            <v>AUXILIAR DE CANALES ELECTRONICOS</v>
          </cell>
          <cell r="I425" t="str">
            <v>AUXILIAR</v>
          </cell>
          <cell r="J425" t="str">
            <v>5-B</v>
          </cell>
          <cell r="K425" t="str">
            <v>CENTRO1</v>
          </cell>
        </row>
        <row r="426">
          <cell r="A426">
            <v>46421469</v>
          </cell>
          <cell r="B426" t="str">
            <v>COLABORADOR</v>
          </cell>
          <cell r="C426" t="str">
            <v xml:space="preserve"> FIORELLA CAROLYNE</v>
          </cell>
          <cell r="D426" t="str">
            <v>QUIROZ VEGA</v>
          </cell>
          <cell r="E426" t="str">
            <v>FCQV@cajatrujillo.com.pe</v>
          </cell>
          <cell r="F426" t="str">
            <v>AGENCIA ESPAÑA</v>
          </cell>
          <cell r="G426" t="str">
            <v>DEPARTAMENTO DE OPERACIONES CENTRALES</v>
          </cell>
          <cell r="H426" t="str">
            <v>ASISTENTE DE MEDIOS ELECTRÓNICOS</v>
          </cell>
          <cell r="I426" t="str">
            <v>ASISTENTE</v>
          </cell>
          <cell r="J426" t="str">
            <v>4-B</v>
          </cell>
          <cell r="K426" t="str">
            <v>CENTRO1</v>
          </cell>
        </row>
        <row r="427">
          <cell r="A427">
            <v>17824369</v>
          </cell>
          <cell r="B427" t="str">
            <v>COLABORADOR</v>
          </cell>
          <cell r="C427" t="str">
            <v xml:space="preserve"> GRACIELA DEL PILAR</v>
          </cell>
          <cell r="D427" t="str">
            <v>RODRIGUEZ GARCIA</v>
          </cell>
          <cell r="E427" t="str">
            <v>GPRG@cajatrujillo.com.pe</v>
          </cell>
          <cell r="F427" t="str">
            <v>AGENCIA ESPAÑA</v>
          </cell>
          <cell r="G427" t="str">
            <v>DEPARTAMENTO DE ATENCIÓN AL USUARIO</v>
          </cell>
          <cell r="H427" t="str">
            <v>JEFE DE ATENCIÓN AL USUARIO</v>
          </cell>
          <cell r="I427" t="str">
            <v>JEFE</v>
          </cell>
          <cell r="J427" t="str">
            <v>1-B</v>
          </cell>
          <cell r="K427" t="str">
            <v>CENTRO1</v>
          </cell>
        </row>
        <row r="428">
          <cell r="A428">
            <v>17908004</v>
          </cell>
          <cell r="B428" t="str">
            <v>COLABORADOR</v>
          </cell>
          <cell r="C428" t="str">
            <v xml:space="preserve"> GLORIA NINOSKA JACQUELINE</v>
          </cell>
          <cell r="D428" t="str">
            <v>COLE SALDAÑA</v>
          </cell>
          <cell r="E428" t="str">
            <v>GNCS@cajatrujillo.com.pe</v>
          </cell>
          <cell r="F428" t="str">
            <v>AGENCIA ESPAÑA</v>
          </cell>
          <cell r="G428" t="str">
            <v>DEPARTAMENTO DE ATENCIÓN AL USUARIO</v>
          </cell>
          <cell r="H428" t="str">
            <v>COORDINADOR DE REQUERIMIENTOS Y RECLAMOS (E)</v>
          </cell>
          <cell r="I428" t="str">
            <v>COORDINADOR</v>
          </cell>
          <cell r="J428" t="str">
            <v>2-B</v>
          </cell>
          <cell r="K428" t="str">
            <v>CENTRO1</v>
          </cell>
        </row>
        <row r="429">
          <cell r="A429">
            <v>17847206</v>
          </cell>
          <cell r="B429" t="str">
            <v>COLABORADOR</v>
          </cell>
          <cell r="C429" t="str">
            <v xml:space="preserve"> CECILIA MERCEDES</v>
          </cell>
          <cell r="D429" t="str">
            <v>CARDENAS HANFORD</v>
          </cell>
          <cell r="E429" t="str">
            <v>CMCH@cajatrujillo.com.pe</v>
          </cell>
          <cell r="F429" t="str">
            <v>AGENCIA ESPAÑA</v>
          </cell>
          <cell r="G429" t="str">
            <v>DEPARTAMENTO DE ATENCIÓN AL USUARIO</v>
          </cell>
          <cell r="H429" t="str">
            <v>GESTOR DE ATENCIÓN AL USUARIO</v>
          </cell>
          <cell r="I429" t="str">
            <v>ASISTENTE</v>
          </cell>
          <cell r="J429" t="str">
            <v>4-B</v>
          </cell>
          <cell r="K429" t="str">
            <v>CENTRO1</v>
          </cell>
        </row>
        <row r="430">
          <cell r="A430">
            <v>40796380</v>
          </cell>
          <cell r="B430" t="str">
            <v>COLABORADOR</v>
          </cell>
          <cell r="C430" t="str">
            <v xml:space="preserve"> CESAR EDUARDO</v>
          </cell>
          <cell r="D430" t="str">
            <v>GONZALEZ PRINCIPE</v>
          </cell>
          <cell r="E430" t="str">
            <v>CEGP@cajatrujillo.com.pe</v>
          </cell>
          <cell r="F430" t="str">
            <v>AGENCIA ESPAÑA</v>
          </cell>
          <cell r="G430" t="str">
            <v>DEPARTAMENTO DE ATENCIÓN AL USUARIO</v>
          </cell>
          <cell r="H430" t="str">
            <v>COORDINADOR DE TRANSPARENCIA DE LA INFORMACIÓN Y CALIDAD DE ATENCIÓN</v>
          </cell>
          <cell r="I430" t="str">
            <v>COORDINADOR</v>
          </cell>
          <cell r="J430" t="str">
            <v>2-B</v>
          </cell>
          <cell r="K430" t="str">
            <v>CENTRO1</v>
          </cell>
        </row>
        <row r="431">
          <cell r="A431">
            <v>43156918</v>
          </cell>
          <cell r="B431" t="str">
            <v>COLABORADOR</v>
          </cell>
          <cell r="C431" t="str">
            <v xml:space="preserve"> ROSA PAOLA</v>
          </cell>
          <cell r="D431" t="str">
            <v>ANGULO ÑAMOT</v>
          </cell>
          <cell r="E431" t="str">
            <v>RPAN@cajatrujillo.com.pe</v>
          </cell>
          <cell r="F431" t="str">
            <v>AGENCIA ESPAÑA</v>
          </cell>
          <cell r="G431" t="str">
            <v>DEPARTAMENTO DE ATENCIÓN AL USUARIO</v>
          </cell>
          <cell r="H431" t="str">
            <v>ASISTENTE DE REQUERIMIENTOS Y RECLAMOS</v>
          </cell>
          <cell r="I431" t="str">
            <v>ASISTENTE</v>
          </cell>
          <cell r="J431" t="str">
            <v>4-B</v>
          </cell>
          <cell r="K431" t="str">
            <v>CENTRO1</v>
          </cell>
        </row>
        <row r="432">
          <cell r="A432">
            <v>41264354</v>
          </cell>
          <cell r="B432" t="str">
            <v>COLABORADOR</v>
          </cell>
          <cell r="C432" t="str">
            <v xml:space="preserve"> MIRTHA LIRIA</v>
          </cell>
          <cell r="D432" t="str">
            <v>PINEDO VASQUEZ</v>
          </cell>
          <cell r="E432" t="str">
            <v>MLPV@cajatrujillo.com.pe</v>
          </cell>
          <cell r="F432" t="str">
            <v>AGENCIA ESPAÑA</v>
          </cell>
          <cell r="G432" t="str">
            <v>DEPARTAMENTO DE ATENCIÓN AL USUARIO</v>
          </cell>
          <cell r="H432" t="str">
            <v>ASISTENTE DE TRANSPARENCIA DE LA INFORMACIÓN Y CALIDAD DE ATENCIÓN</v>
          </cell>
          <cell r="I432" t="str">
            <v>ASISTENTE</v>
          </cell>
          <cell r="J432" t="str">
            <v>4-B</v>
          </cell>
          <cell r="K432" t="str">
            <v>CENTRO1</v>
          </cell>
        </row>
        <row r="433">
          <cell r="A433">
            <v>44580829</v>
          </cell>
          <cell r="B433" t="str">
            <v>COLABORADOR</v>
          </cell>
          <cell r="C433" t="str">
            <v xml:space="preserve"> CARLOS MIGUEL</v>
          </cell>
          <cell r="D433" t="str">
            <v>JAVES ZAFRA</v>
          </cell>
          <cell r="E433" t="str">
            <v>CMJZ@cajatrujillo.com.pe</v>
          </cell>
          <cell r="F433" t="str">
            <v>AGENCIA ESPAÑA</v>
          </cell>
          <cell r="G433" t="str">
            <v>DEPARTAMENTO DE ATENCIÓN AL USUARIO</v>
          </cell>
          <cell r="H433" t="str">
            <v>ASISTENTE DE TRANSPARENCIA DE LA INFORMACIÓN Y CALIDAD DE ATENCIÓN</v>
          </cell>
          <cell r="I433" t="str">
            <v>ASISTENTE</v>
          </cell>
          <cell r="J433" t="str">
            <v>4-B</v>
          </cell>
          <cell r="K433" t="str">
            <v>CENTRO1</v>
          </cell>
        </row>
        <row r="434">
          <cell r="A434">
            <v>41603095</v>
          </cell>
          <cell r="B434" t="str">
            <v>COLABORADOR</v>
          </cell>
          <cell r="C434" t="str">
            <v xml:space="preserve"> LADY ZELENIA</v>
          </cell>
          <cell r="D434" t="str">
            <v>CASTRO VELASQUEZ</v>
          </cell>
          <cell r="E434" t="str">
            <v>LACV@cajatrujillo.com.pe</v>
          </cell>
          <cell r="F434" t="str">
            <v>AGENCIA ESPAÑA</v>
          </cell>
          <cell r="G434" t="str">
            <v>DEPARTAMENTO DE ATENCIÓN AL USUARIO</v>
          </cell>
          <cell r="H434" t="str">
            <v>GESTOR TELEFÓNICO</v>
          </cell>
          <cell r="I434" t="str">
            <v>AUXILIAR</v>
          </cell>
          <cell r="J434" t="str">
            <v>5-B</v>
          </cell>
          <cell r="K434" t="str">
            <v>CENTRO1</v>
          </cell>
        </row>
        <row r="435">
          <cell r="A435">
            <v>43933687</v>
          </cell>
          <cell r="B435" t="str">
            <v>COLABORADOR</v>
          </cell>
          <cell r="C435" t="str">
            <v xml:space="preserve"> DAVINSON GIORDANNO</v>
          </cell>
          <cell r="D435" t="str">
            <v>CELIZ HEREDIA</v>
          </cell>
          <cell r="E435" t="str">
            <v>DGCH@cajatrujillo.com.pe</v>
          </cell>
          <cell r="F435" t="str">
            <v>AGENCIA ESPAÑA</v>
          </cell>
          <cell r="G435" t="str">
            <v>DEPARTAMENTO DE ATENCIÓN AL USUARIO</v>
          </cell>
          <cell r="H435" t="str">
            <v>GESTOR TELEFÓNICO</v>
          </cell>
          <cell r="I435" t="str">
            <v>AUXILIAR</v>
          </cell>
          <cell r="J435" t="str">
            <v>5-B</v>
          </cell>
          <cell r="K435" t="str">
            <v>CENTRO1</v>
          </cell>
        </row>
        <row r="436">
          <cell r="A436">
            <v>72201446</v>
          </cell>
          <cell r="B436" t="str">
            <v>COLABORADOR</v>
          </cell>
          <cell r="C436" t="str">
            <v xml:space="preserve"> WALTER JAIR</v>
          </cell>
          <cell r="D436" t="str">
            <v>BAUTISTA GARCIA</v>
          </cell>
          <cell r="E436" t="str">
            <v>WJBG@cajatrujillo.com.pe</v>
          </cell>
          <cell r="F436" t="str">
            <v>AGENCIA ESPAÑA</v>
          </cell>
          <cell r="G436" t="str">
            <v>DEPARTAMENTO DE ATENCIÓN AL USUARIO</v>
          </cell>
          <cell r="H436" t="str">
            <v>GESTOR TELEFÓNICO</v>
          </cell>
          <cell r="I436" t="str">
            <v>AUXILIAR</v>
          </cell>
          <cell r="J436" t="str">
            <v>5-B</v>
          </cell>
          <cell r="K436" t="str">
            <v>CENTRO1</v>
          </cell>
        </row>
        <row r="437">
          <cell r="A437">
            <v>70545314</v>
          </cell>
          <cell r="B437" t="str">
            <v>COLABORADOR</v>
          </cell>
          <cell r="C437" t="str">
            <v xml:space="preserve"> YESENIA ESTEFANY</v>
          </cell>
          <cell r="D437" t="str">
            <v>ROSAS VILLALOBOS</v>
          </cell>
          <cell r="E437" t="str">
            <v>YERV@cajatrujillo.com.pe</v>
          </cell>
          <cell r="F437" t="str">
            <v>AGENCIA ESPAÑA</v>
          </cell>
          <cell r="G437" t="str">
            <v>DEPARTAMENTO DE ATENCIÓN AL USUARIO</v>
          </cell>
          <cell r="H437" t="str">
            <v>GESTOR TELEFÓNICO</v>
          </cell>
          <cell r="I437" t="str">
            <v>AUXILIAR</v>
          </cell>
          <cell r="J437" t="str">
            <v>5-B</v>
          </cell>
          <cell r="K437" t="str">
            <v>CENTRO1</v>
          </cell>
        </row>
        <row r="438">
          <cell r="A438">
            <v>40571879</v>
          </cell>
          <cell r="B438" t="str">
            <v>COLABORADOR</v>
          </cell>
          <cell r="C438" t="str">
            <v xml:space="preserve"> JORGE LUIS</v>
          </cell>
          <cell r="D438" t="str">
            <v>ALVA VIGO</v>
          </cell>
          <cell r="E438" t="str">
            <v>JRAV@cajatrujillo.com.pe</v>
          </cell>
          <cell r="F438" t="str">
            <v>AGENCIA ESPAÑA</v>
          </cell>
          <cell r="G438" t="str">
            <v>DEPARTAMENTO DE ATENCIÓN AL USUARIO</v>
          </cell>
          <cell r="H438" t="str">
            <v>GESTOR TELEFÓNICO</v>
          </cell>
          <cell r="I438" t="str">
            <v>AUXILIAR</v>
          </cell>
          <cell r="J438" t="str">
            <v>5-B</v>
          </cell>
          <cell r="K438" t="str">
            <v>CENTRO1</v>
          </cell>
        </row>
        <row r="439">
          <cell r="A439">
            <v>41361958</v>
          </cell>
          <cell r="B439" t="str">
            <v>COLABORADOR</v>
          </cell>
          <cell r="C439" t="str">
            <v xml:space="preserve"> JULIAN</v>
          </cell>
          <cell r="D439" t="str">
            <v>TAPIA VILLALOBOS</v>
          </cell>
          <cell r="E439" t="str">
            <v>JUTV@cajatrujillo.com.pe</v>
          </cell>
          <cell r="F439" t="str">
            <v>AGENCIA ESPAÑA</v>
          </cell>
          <cell r="G439" t="str">
            <v>DEPARTAMENTO DE PLANIFICACION</v>
          </cell>
          <cell r="H439" t="str">
            <v>JEFE DE PLANIFICACIÓN (E)</v>
          </cell>
          <cell r="I439" t="str">
            <v>JEFE</v>
          </cell>
          <cell r="J439" t="str">
            <v>1-B</v>
          </cell>
          <cell r="K439" t="str">
            <v>CENTRO1</v>
          </cell>
        </row>
        <row r="440">
          <cell r="A440">
            <v>18095725</v>
          </cell>
          <cell r="B440" t="str">
            <v>COLABORADOR</v>
          </cell>
          <cell r="C440" t="str">
            <v xml:space="preserve"> NELA IRIS</v>
          </cell>
          <cell r="D440" t="str">
            <v>SAGASTEGUI BRACAMONTE</v>
          </cell>
          <cell r="E440" t="str">
            <v>NISB@cajatrujillo.com.pe</v>
          </cell>
          <cell r="F440" t="str">
            <v>AGENCIA ESPAÑA</v>
          </cell>
          <cell r="G440" t="str">
            <v>DEPARTAMENTO DE PLANIFICACION</v>
          </cell>
          <cell r="H440" t="str">
            <v>ANALISTA DE COSTOS Y PRESUPUESTOS</v>
          </cell>
          <cell r="I440" t="str">
            <v>EJECUTIVO</v>
          </cell>
          <cell r="J440" t="str">
            <v>3-B</v>
          </cell>
          <cell r="K440" t="str">
            <v>CENTRO1</v>
          </cell>
        </row>
        <row r="441">
          <cell r="A441">
            <v>32979537</v>
          </cell>
          <cell r="B441" t="str">
            <v>COLABORADOR</v>
          </cell>
          <cell r="C441" t="str">
            <v xml:space="preserve"> JORGE LUIS</v>
          </cell>
          <cell r="D441" t="str">
            <v>YUPANQUI VACA</v>
          </cell>
          <cell r="E441" t="str">
            <v>JLYV@cajatrujillo.com.pe</v>
          </cell>
          <cell r="F441" t="str">
            <v>AGENCIA ESPAÑA</v>
          </cell>
          <cell r="G441" t="str">
            <v>DEPARTAMENTO DE PLANIFICACION</v>
          </cell>
          <cell r="H441" t="str">
            <v>ANALISTA DE PLANIFICACION</v>
          </cell>
          <cell r="I441" t="str">
            <v>EJECUTIVO</v>
          </cell>
          <cell r="J441" t="str">
            <v>3-B</v>
          </cell>
          <cell r="K441" t="str">
            <v>CENTRO1</v>
          </cell>
        </row>
        <row r="442">
          <cell r="A442">
            <v>40206087</v>
          </cell>
          <cell r="B442" t="str">
            <v>COLABORADOR</v>
          </cell>
          <cell r="C442" t="str">
            <v xml:space="preserve"> RONALD KENNETH</v>
          </cell>
          <cell r="D442" t="str">
            <v>ALBERCA TARRILLO</v>
          </cell>
          <cell r="E442" t="str">
            <v>RKAT@cajatrujillo.com.pe</v>
          </cell>
          <cell r="F442" t="str">
            <v>AGENCIA ESPAÑA</v>
          </cell>
          <cell r="G442" t="str">
            <v>DEPARTAMENTO DE PLANIFICACION</v>
          </cell>
          <cell r="H442" t="str">
            <v>ANALISTA DE PLANIFICACION</v>
          </cell>
          <cell r="I442" t="str">
            <v>EJECUTIVO</v>
          </cell>
          <cell r="J442" t="str">
            <v>3-B</v>
          </cell>
          <cell r="K442" t="str">
            <v>CENTRO1</v>
          </cell>
        </row>
        <row r="443">
          <cell r="A443">
            <v>45818318</v>
          </cell>
          <cell r="B443" t="str">
            <v>COLABORADOR</v>
          </cell>
          <cell r="C443" t="str">
            <v xml:space="preserve"> PATRICIA GISELLA</v>
          </cell>
          <cell r="D443" t="str">
            <v>SOTO URQUIAGA</v>
          </cell>
          <cell r="E443" t="str">
            <v>pasu@cajatrujillo.com.pe</v>
          </cell>
          <cell r="F443" t="str">
            <v>AGENCIA ESPAÑA</v>
          </cell>
          <cell r="G443" t="str">
            <v>DEPARTAMENTO DE PLANIFICACION</v>
          </cell>
          <cell r="H443" t="str">
            <v>ANALISTA DE PLANIFICACION</v>
          </cell>
          <cell r="I443" t="str">
            <v>EJECUTIVO</v>
          </cell>
          <cell r="J443" t="str">
            <v>3-B</v>
          </cell>
          <cell r="K443" t="str">
            <v>CENTRO1</v>
          </cell>
        </row>
        <row r="444">
          <cell r="A444">
            <v>41891105</v>
          </cell>
          <cell r="B444" t="str">
            <v>COLABORADOR</v>
          </cell>
          <cell r="C444" t="str">
            <v xml:space="preserve"> ANTONIO SEGUNDO</v>
          </cell>
          <cell r="D444" t="str">
            <v>MONTOYA RODRIGUEZ</v>
          </cell>
          <cell r="E444" t="str">
            <v>ASMR@cajatrujillo.com.pe</v>
          </cell>
          <cell r="F444" t="str">
            <v>AGENCIA ESPAÑA</v>
          </cell>
          <cell r="G444" t="str">
            <v>DEPARTAMENTO DE PLANIFICACION</v>
          </cell>
          <cell r="H444" t="str">
            <v>ANALISTA DE PLANIFICACION</v>
          </cell>
          <cell r="I444" t="str">
            <v>EJECUTIVO</v>
          </cell>
          <cell r="J444" t="str">
            <v>3-B</v>
          </cell>
          <cell r="K444" t="str">
            <v>CENTRO1</v>
          </cell>
        </row>
        <row r="445">
          <cell r="A445">
            <v>40457216</v>
          </cell>
          <cell r="B445" t="str">
            <v>COLABORADOR</v>
          </cell>
          <cell r="C445" t="str">
            <v xml:space="preserve"> ANALISS VICTORIA</v>
          </cell>
          <cell r="D445" t="str">
            <v>MEJIA MERINO</v>
          </cell>
          <cell r="E445" t="str">
            <v>AVMM@cajatrujillo.com.pe</v>
          </cell>
          <cell r="F445" t="str">
            <v>AGENCIA ESPAÑA</v>
          </cell>
          <cell r="G445" t="str">
            <v>DEPARTAMENTO PROYECTO CORE FINANCIERO</v>
          </cell>
          <cell r="H445" t="str">
            <v>ASISTENTE DE PROYECTOS DE SOFTWARE</v>
          </cell>
          <cell r="I445" t="str">
            <v>JEFE</v>
          </cell>
          <cell r="J445" t="str">
            <v>1-B</v>
          </cell>
          <cell r="K445" t="str">
            <v>CENTRO1</v>
          </cell>
        </row>
        <row r="446">
          <cell r="A446">
            <v>18087600</v>
          </cell>
          <cell r="B446" t="str">
            <v>COLABORADOR</v>
          </cell>
          <cell r="C446" t="str">
            <v xml:space="preserve"> ANA CECILIA</v>
          </cell>
          <cell r="D446" t="str">
            <v>MENDOZA YACARINI</v>
          </cell>
          <cell r="E446" t="str">
            <v>ACMY@cajatrujillo.com.pe</v>
          </cell>
          <cell r="F446" t="str">
            <v>AGENCIA ESPAÑA</v>
          </cell>
          <cell r="G446" t="str">
            <v>DEPARTAMENTO PROYECTO CORE FINANCIERO</v>
          </cell>
          <cell r="H446" t="str">
            <v>JEFE DE CANALES DE ATENCIÓN</v>
          </cell>
          <cell r="I446" t="str">
            <v>JEFE</v>
          </cell>
          <cell r="J446" t="str">
            <v>1-B</v>
          </cell>
          <cell r="K446" t="str">
            <v>CENTRO1</v>
          </cell>
        </row>
        <row r="447">
          <cell r="A447">
            <v>18095250</v>
          </cell>
          <cell r="B447" t="str">
            <v>COLABORADOR</v>
          </cell>
          <cell r="C447" t="str">
            <v xml:space="preserve"> CAROL ROSA</v>
          </cell>
          <cell r="D447" t="str">
            <v>ALVA ZAVALA</v>
          </cell>
          <cell r="E447" t="str">
            <v>CRAZ@cajatrujillo.com.pe</v>
          </cell>
          <cell r="F447" t="str">
            <v>AGENCIA ESPAÑA</v>
          </cell>
          <cell r="G447" t="str">
            <v>DEPARTAMENTO PROYECTO CORE FINANCIERO</v>
          </cell>
          <cell r="H447" t="str">
            <v>COORDINADOR DE REQUERIMIENTOS Y RECLAMOS</v>
          </cell>
          <cell r="I447" t="str">
            <v>COORDINADOR</v>
          </cell>
          <cell r="J447" t="str">
            <v>3-B</v>
          </cell>
          <cell r="K447" t="str">
            <v>CENTRO1</v>
          </cell>
        </row>
        <row r="448">
          <cell r="A448">
            <v>18099238</v>
          </cell>
          <cell r="B448" t="str">
            <v>COLABORADOR</v>
          </cell>
          <cell r="C448" t="str">
            <v xml:space="preserve"> CARMEN ELIZABETH</v>
          </cell>
          <cell r="D448" t="str">
            <v>BAZAN TORRES</v>
          </cell>
          <cell r="E448" t="str">
            <v>CEBT@cajatrujillo.com.pe</v>
          </cell>
          <cell r="F448" t="str">
            <v>AGENCIA EL PORVENIR</v>
          </cell>
          <cell r="G448" t="str">
            <v>DEPARTAMENTO PROYECTO CORE FINANCIERO</v>
          </cell>
          <cell r="H448" t="str">
            <v>COORDINADOR DE APROBACIÓN DE CRÉDITOS</v>
          </cell>
          <cell r="I448" t="str">
            <v>COORDINADOR</v>
          </cell>
          <cell r="J448" t="str">
            <v>3-B</v>
          </cell>
          <cell r="K448" t="str">
            <v>CENTRO1</v>
          </cell>
        </row>
        <row r="449">
          <cell r="A449">
            <v>19327256</v>
          </cell>
          <cell r="B449" t="str">
            <v>COLABORADOR</v>
          </cell>
          <cell r="C449" t="str">
            <v xml:space="preserve"> CARLA DEL PILAR</v>
          </cell>
          <cell r="D449" t="str">
            <v>LA SERNA CABALLERO</v>
          </cell>
          <cell r="E449" t="str">
            <v>CPLC@cajatrujillo.com.pe</v>
          </cell>
          <cell r="F449" t="str">
            <v>AGENCIA ESPAÑA</v>
          </cell>
          <cell r="G449" t="str">
            <v>DEPARTAMENTO PROYECTO CORE FINANCIERO</v>
          </cell>
          <cell r="H449" t="str">
            <v>SUPERVISOR ZONAL DE OPERACIONES</v>
          </cell>
          <cell r="I449" t="str">
            <v>COORDINADOR</v>
          </cell>
          <cell r="J449" t="str">
            <v>3-B</v>
          </cell>
          <cell r="K449" t="str">
            <v>CENTRO1</v>
          </cell>
        </row>
        <row r="450">
          <cell r="A450">
            <v>18206845</v>
          </cell>
          <cell r="B450" t="str">
            <v>COLABORADOR</v>
          </cell>
          <cell r="C450" t="str">
            <v xml:space="preserve"> SONIA CARIDAD</v>
          </cell>
          <cell r="D450" t="str">
            <v>LACHERRE SOLOGUREN</v>
          </cell>
          <cell r="E450" t="str">
            <v>SCLS@cajatrujillo.com.pe</v>
          </cell>
          <cell r="F450" t="str">
            <v>AGENCIA ESPAÑA</v>
          </cell>
          <cell r="G450" t="str">
            <v>DEPARTAMENTO PROYECTO CORE FINANCIERO</v>
          </cell>
          <cell r="H450" t="str">
            <v>ANALISTA DE PROCESOS Y CALIDAD</v>
          </cell>
          <cell r="I450" t="str">
            <v>EJECUTIVO</v>
          </cell>
          <cell r="J450" t="str">
            <v>3-B</v>
          </cell>
          <cell r="K450" t="str">
            <v>CENTRO1</v>
          </cell>
        </row>
        <row r="451">
          <cell r="A451">
            <v>18188979</v>
          </cell>
          <cell r="B451" t="str">
            <v>COLABORADOR</v>
          </cell>
          <cell r="C451" t="str">
            <v xml:space="preserve"> VICTOR IVAN</v>
          </cell>
          <cell r="D451" t="str">
            <v>DIAZ ACEVEDO</v>
          </cell>
          <cell r="E451" t="str">
            <v>VIDA@cajatrujillo.com.pe</v>
          </cell>
          <cell r="F451" t="str">
            <v>AGENCIA ESPAÑA</v>
          </cell>
          <cell r="G451" t="str">
            <v>DEPARTAMENTO PROYECTO CORE FINANCIERO</v>
          </cell>
          <cell r="H451" t="str">
            <v>ASISTENTE DE PROCESOS Y DISEÑO DE SOFTWARE</v>
          </cell>
          <cell r="I451" t="str">
            <v>ASISTENTE</v>
          </cell>
          <cell r="J451" t="str">
            <v>3-B</v>
          </cell>
          <cell r="K451" t="str">
            <v>CENTRO1</v>
          </cell>
        </row>
        <row r="452">
          <cell r="A452">
            <v>18196305</v>
          </cell>
          <cell r="B452" t="str">
            <v>COLABORADOR</v>
          </cell>
          <cell r="C452" t="str">
            <v xml:space="preserve"> MARIA DEL CARMEN</v>
          </cell>
          <cell r="D452" t="str">
            <v>FLORES RODRIGUEZ</v>
          </cell>
          <cell r="E452" t="str">
            <v>MCFR@cajatrujillo.com.pe</v>
          </cell>
          <cell r="F452" t="str">
            <v>AGENCIA ESPAÑA</v>
          </cell>
          <cell r="G452" t="str">
            <v>DEPARTAMENTO PROYECTO CORE FINANCIERO</v>
          </cell>
          <cell r="H452" t="str">
            <v>ANALISTA DE GESTIÓN DE SERVICIOS</v>
          </cell>
          <cell r="I452" t="str">
            <v>EJECUTIVO</v>
          </cell>
          <cell r="J452" t="str">
            <v>3-B</v>
          </cell>
          <cell r="K452" t="str">
            <v>CENTRO1</v>
          </cell>
        </row>
        <row r="453">
          <cell r="A453">
            <v>40465858</v>
          </cell>
          <cell r="B453" t="str">
            <v>COLABORADOR</v>
          </cell>
          <cell r="C453" t="str">
            <v xml:space="preserve"> ELIDA DEL CARMEN ELIZABET</v>
          </cell>
          <cell r="D453" t="str">
            <v>VIGO VENEROS</v>
          </cell>
          <cell r="E453" t="str">
            <v>EEVV@cajatrujillo.com.pe</v>
          </cell>
          <cell r="F453" t="str">
            <v>AGENCIA ESPAÑA</v>
          </cell>
          <cell r="G453" t="str">
            <v>DEPARTAMENTO PROYECTO CORE FINANCIERO</v>
          </cell>
          <cell r="H453" t="str">
            <v>ANALISTA DE GESTIÓN DE AHORROS</v>
          </cell>
          <cell r="I453" t="str">
            <v>EJECUTIVO</v>
          </cell>
          <cell r="J453" t="str">
            <v>3-B</v>
          </cell>
          <cell r="K453" t="str">
            <v>CENTRO1</v>
          </cell>
        </row>
        <row r="454">
          <cell r="A454">
            <v>18137206</v>
          </cell>
          <cell r="B454" t="str">
            <v>COLABORADOR</v>
          </cell>
          <cell r="C454" t="str">
            <v xml:space="preserve"> JOSE LUIS</v>
          </cell>
          <cell r="D454" t="str">
            <v>CUBAS VARGAS</v>
          </cell>
          <cell r="E454" t="str">
            <v>JOCV@cajatrujillo.com.pe</v>
          </cell>
          <cell r="F454" t="str">
            <v>AGENCIA ESPAÑA</v>
          </cell>
          <cell r="G454" t="str">
            <v>DEPARTAMENTO PROYECTO CORE FINANCIERO</v>
          </cell>
          <cell r="H454" t="str">
            <v>ANALISTA DE SEGMENTO PEQUEÑA EMPRESA</v>
          </cell>
          <cell r="I454" t="str">
            <v>EJECUTIVO</v>
          </cell>
          <cell r="J454" t="str">
            <v>3-B</v>
          </cell>
          <cell r="K454" t="str">
            <v>CENTRO1</v>
          </cell>
        </row>
        <row r="455">
          <cell r="A455">
            <v>18087069</v>
          </cell>
          <cell r="B455" t="str">
            <v>COLABORADOR</v>
          </cell>
          <cell r="C455" t="str">
            <v xml:space="preserve"> HANNA INES</v>
          </cell>
          <cell r="D455" t="str">
            <v>HUAMANI DIAZ</v>
          </cell>
          <cell r="E455" t="str">
            <v>HIHD@cajatrujillo.com.pe</v>
          </cell>
          <cell r="F455" t="str">
            <v>AGENCIA ESPAÑA</v>
          </cell>
          <cell r="G455" t="str">
            <v>DEPARTAMENTO PROYECTO CORE FINANCIERO</v>
          </cell>
          <cell r="H455" t="str">
            <v>SUPERVISOR ZONAL DE CREDITOS</v>
          </cell>
          <cell r="I455" t="str">
            <v>EJECUTIVO</v>
          </cell>
          <cell r="J455" t="str">
            <v>3-B</v>
          </cell>
          <cell r="K455" t="str">
            <v>CENTRO1</v>
          </cell>
        </row>
        <row r="456">
          <cell r="A456">
            <v>18088132</v>
          </cell>
          <cell r="B456" t="str">
            <v>COLABORADOR</v>
          </cell>
          <cell r="C456" t="str">
            <v xml:space="preserve"> FLOR DE MARIA CRISTINA</v>
          </cell>
          <cell r="D456" t="str">
            <v>ÑIQUE RIVAS</v>
          </cell>
          <cell r="E456" t="str">
            <v>FMNR@cajatrujillo.com.pe</v>
          </cell>
          <cell r="F456" t="str">
            <v>AGENCIA ESPAÑA</v>
          </cell>
          <cell r="G456" t="str">
            <v>DEPARTAMENTO PROYECTO CORE FINANCIERO</v>
          </cell>
          <cell r="H456" t="str">
            <v>ASESOR DE NEGOCIOS SENIOR IV</v>
          </cell>
          <cell r="I456" t="str">
            <v>ASISTENTE</v>
          </cell>
          <cell r="J456" t="str">
            <v>3-B</v>
          </cell>
          <cell r="K456" t="str">
            <v>CENTRO1</v>
          </cell>
        </row>
        <row r="457">
          <cell r="A457">
            <v>18012750</v>
          </cell>
          <cell r="B457" t="str">
            <v>COLABORADOR</v>
          </cell>
          <cell r="C457" t="str">
            <v xml:space="preserve"> ELISEO SALVADOR</v>
          </cell>
          <cell r="D457" t="str">
            <v>ÑIQUE MIRANDA</v>
          </cell>
          <cell r="E457" t="str">
            <v>ESNM@cajatrujillo.com.pe</v>
          </cell>
          <cell r="F457" t="str">
            <v>AGENCIA ESPAÑA</v>
          </cell>
          <cell r="G457" t="str">
            <v>DEPARTAMENTO PROYECTO CORE FINANCIERO</v>
          </cell>
          <cell r="H457" t="str">
            <v>ASISTENTE DE PROCESOS Y DISEÑO DE SOFTWARE</v>
          </cell>
          <cell r="I457" t="str">
            <v>ASISTENTE</v>
          </cell>
          <cell r="J457" t="str">
            <v>3-B</v>
          </cell>
          <cell r="K457" t="str">
            <v>CENTRO1</v>
          </cell>
        </row>
        <row r="458">
          <cell r="A458">
            <v>41905753</v>
          </cell>
          <cell r="B458" t="str">
            <v>COLABORADOR</v>
          </cell>
          <cell r="C458" t="str">
            <v xml:space="preserve"> JEREMY ERICK</v>
          </cell>
          <cell r="D458" t="str">
            <v>FRANCO PLASENCIA</v>
          </cell>
          <cell r="E458" t="str">
            <v>JEFP@cajatrujillo.com.pe</v>
          </cell>
          <cell r="F458" t="str">
            <v>AGENCIA ESPAÑA</v>
          </cell>
          <cell r="G458" t="str">
            <v>DEPARTAMENTO DE TECNOLOGIA DE LA INFORMACION</v>
          </cell>
          <cell r="H458" t="str">
            <v>COORDINADOR DE INFRAESTRUCTURA TECNOLÓGICA (E)</v>
          </cell>
          <cell r="I458" t="str">
            <v>COORDINADOR</v>
          </cell>
          <cell r="J458" t="str">
            <v>3-B</v>
          </cell>
          <cell r="K458" t="str">
            <v>CENTRO1</v>
          </cell>
        </row>
        <row r="459">
          <cell r="A459">
            <v>41895464</v>
          </cell>
          <cell r="B459" t="str">
            <v>COLABORADOR</v>
          </cell>
          <cell r="C459" t="str">
            <v xml:space="preserve"> SAMUEL ANGEL</v>
          </cell>
          <cell r="D459" t="str">
            <v>CABRERA RODRIGUEZ</v>
          </cell>
          <cell r="E459" t="str">
            <v>SACR@cajatrujillo.com.pe</v>
          </cell>
          <cell r="F459" t="str">
            <v>AGENCIA ESPAÑA</v>
          </cell>
          <cell r="G459" t="str">
            <v>DEPARTAMENTO PROYECTO CORE FINANCIERO</v>
          </cell>
          <cell r="H459" t="str">
            <v>ASISTENTE DE ARQUITECTURA DE SOFTWARE</v>
          </cell>
          <cell r="I459" t="str">
            <v>ASISTENTE</v>
          </cell>
          <cell r="J459" t="str">
            <v>3-B</v>
          </cell>
          <cell r="K459" t="str">
            <v>CENTRO1</v>
          </cell>
        </row>
        <row r="460">
          <cell r="A460">
            <v>42797000</v>
          </cell>
          <cell r="B460" t="str">
            <v>COLABORADOR</v>
          </cell>
          <cell r="C460" t="str">
            <v xml:space="preserve"> RODY MICHELL</v>
          </cell>
          <cell r="D460" t="str">
            <v>CAIGUARAY ANGULO</v>
          </cell>
          <cell r="E460" t="str">
            <v>RMCA@cajatrujillo.com.pe</v>
          </cell>
          <cell r="F460" t="str">
            <v>AGENCIA ESPAÑA</v>
          </cell>
          <cell r="G460" t="str">
            <v>DEPARTAMENTO PROYECTO CORE FINANCIERO</v>
          </cell>
          <cell r="H460" t="str">
            <v>ASISTENTE DE SERVICIOS INFORMATICOS</v>
          </cell>
          <cell r="I460" t="str">
            <v>ASISTENTE</v>
          </cell>
          <cell r="J460" t="str">
            <v>3-B</v>
          </cell>
          <cell r="K460" t="str">
            <v>CENTRO1</v>
          </cell>
        </row>
        <row r="461">
          <cell r="A461">
            <v>40098146</v>
          </cell>
          <cell r="B461" t="str">
            <v>COLABORADOR</v>
          </cell>
          <cell r="C461" t="str">
            <v xml:space="preserve"> GRACIELA NATIVIDAD</v>
          </cell>
          <cell r="D461" t="str">
            <v>TORIBIO SILVA</v>
          </cell>
          <cell r="E461" t="str">
            <v>GRTS@cajatrujillo.com.pe</v>
          </cell>
          <cell r="F461" t="str">
            <v>AGENCIA ESPAÑA</v>
          </cell>
          <cell r="G461" t="str">
            <v>DEPARTAMENTO PROYECTO CORE FINANCIERO</v>
          </cell>
          <cell r="H461" t="str">
            <v>ASISTENTE DE ARQUITECTURA DE SOFTWARE</v>
          </cell>
          <cell r="I461" t="str">
            <v>ASISTENTE</v>
          </cell>
          <cell r="J461" t="str">
            <v>3-B</v>
          </cell>
          <cell r="K461" t="str">
            <v>CENTRO1</v>
          </cell>
        </row>
        <row r="462">
          <cell r="A462">
            <v>41456254</v>
          </cell>
          <cell r="B462" t="str">
            <v>COLABORADOR</v>
          </cell>
          <cell r="C462" t="str">
            <v xml:space="preserve"> CESAR OMAR</v>
          </cell>
          <cell r="D462" t="str">
            <v>NUREÑA ATALAYA</v>
          </cell>
          <cell r="E462" t="str">
            <v>CONA@cajatrujillo.com.pe</v>
          </cell>
          <cell r="F462" t="str">
            <v>AGENCIA ESPAÑA</v>
          </cell>
          <cell r="G462" t="str">
            <v>DEPARTAMENTO PROYECTO CORE FINANCIERO</v>
          </cell>
          <cell r="H462" t="str">
            <v>ASISTENTE DE ARQUITECTURA DE SOFTWARE</v>
          </cell>
          <cell r="I462" t="str">
            <v>ASISTENTE</v>
          </cell>
          <cell r="J462" t="str">
            <v>3-B</v>
          </cell>
          <cell r="K462" t="str">
            <v>CENTRO1</v>
          </cell>
        </row>
        <row r="463">
          <cell r="A463">
            <v>43880037</v>
          </cell>
          <cell r="B463" t="str">
            <v>COLABORADOR</v>
          </cell>
          <cell r="C463" t="str">
            <v xml:space="preserve"> LUIS ALBERTO</v>
          </cell>
          <cell r="D463" t="str">
            <v>LUJAN LOPEZ</v>
          </cell>
          <cell r="E463" t="str">
            <v>LALL@cajatrujillo.com.pe</v>
          </cell>
          <cell r="F463" t="str">
            <v>AGENCIA ESPAÑA</v>
          </cell>
          <cell r="G463" t="str">
            <v>DEPARTAMENTO PROYECTO CORE FINANCIERO</v>
          </cell>
          <cell r="H463" t="str">
            <v>ASISTENTE DE ARQUITECTURA DE SOFTWARE</v>
          </cell>
          <cell r="I463" t="str">
            <v>ASISTENTE</v>
          </cell>
          <cell r="J463" t="str">
            <v>3-B</v>
          </cell>
          <cell r="K463" t="str">
            <v>CENTRO1</v>
          </cell>
        </row>
        <row r="464">
          <cell r="A464">
            <v>44456908</v>
          </cell>
          <cell r="B464" t="str">
            <v>COLABORADOR</v>
          </cell>
          <cell r="C464" t="str">
            <v xml:space="preserve"> EDUARDO ATILANO</v>
          </cell>
          <cell r="D464" t="str">
            <v>VILLANUEVA ESCOBAL</v>
          </cell>
          <cell r="E464" t="str">
            <v>EAVE@cajatrujillo.com.pe</v>
          </cell>
          <cell r="F464" t="str">
            <v>AGENCIA ESPAÑA</v>
          </cell>
          <cell r="G464" t="str">
            <v>DEPARTAMENTO PROYECTO CORE FINANCIERO</v>
          </cell>
          <cell r="H464" t="str">
            <v>ASISTENTE DE ARQUITECTURA DE SOFTWARE</v>
          </cell>
          <cell r="I464" t="str">
            <v>ASISTENTE</v>
          </cell>
          <cell r="J464" t="str">
            <v>3-B</v>
          </cell>
          <cell r="K464" t="str">
            <v>CENTRO1</v>
          </cell>
        </row>
        <row r="465">
          <cell r="A465">
            <v>44702432</v>
          </cell>
          <cell r="B465" t="str">
            <v>COLABORADOR</v>
          </cell>
          <cell r="C465" t="str">
            <v xml:space="preserve"> EDUARDO</v>
          </cell>
          <cell r="D465" t="str">
            <v>RODRIGUEZ MAYSUNDO</v>
          </cell>
          <cell r="E465" t="str">
            <v>EDRM@cajatrujillo.com.pe</v>
          </cell>
          <cell r="F465" t="str">
            <v>AGENCIA ESPAÑA</v>
          </cell>
          <cell r="G465" t="str">
            <v>DEPARTAMENTO PROYECTO CORE FINANCIERO</v>
          </cell>
          <cell r="H465" t="str">
            <v>ASISTENTE DE ARQUITECTURA DE SOFTWARE</v>
          </cell>
          <cell r="I465" t="str">
            <v>ASISTENTE</v>
          </cell>
          <cell r="J465" t="str">
            <v>3-B</v>
          </cell>
          <cell r="K465" t="str">
            <v>CENTRO1</v>
          </cell>
        </row>
        <row r="466">
          <cell r="A466">
            <v>44525165</v>
          </cell>
          <cell r="B466" t="str">
            <v>COLABORADOR</v>
          </cell>
          <cell r="C466" t="str">
            <v xml:space="preserve"> CHRISTIAN JHONATAN</v>
          </cell>
          <cell r="D466" t="str">
            <v>ALBUJAR BENITES</v>
          </cell>
          <cell r="E466" t="str">
            <v>CJAB@cajatrujillo.com.pe</v>
          </cell>
          <cell r="F466" t="str">
            <v>AGENCIA ESPAÑA</v>
          </cell>
          <cell r="G466" t="str">
            <v>DEPARTAMENTO PROYECTO CORE FINANCIERO</v>
          </cell>
          <cell r="H466" t="str">
            <v>ASISTENTE DE ARQUITECTURA DE SOFTWARE</v>
          </cell>
          <cell r="I466" t="str">
            <v>ASISTENTE</v>
          </cell>
          <cell r="J466" t="str">
            <v>3-B</v>
          </cell>
          <cell r="K466" t="str">
            <v>CENTRO1</v>
          </cell>
        </row>
        <row r="467">
          <cell r="A467">
            <v>43486237</v>
          </cell>
          <cell r="B467" t="str">
            <v>COLABORADOR</v>
          </cell>
          <cell r="C467" t="str">
            <v xml:space="preserve"> OSCAR MARTIN</v>
          </cell>
          <cell r="D467" t="str">
            <v>MEJIA LA MADRID</v>
          </cell>
          <cell r="E467" t="str">
            <v>OMMM@cajatrujillo.com.pe</v>
          </cell>
          <cell r="F467" t="str">
            <v>AGENCIA ESPAÑA</v>
          </cell>
          <cell r="G467" t="str">
            <v>DEPARTAMENTO PROYECTO CORE FINANCIERO</v>
          </cell>
          <cell r="H467" t="str">
            <v>ASISTENTE DE ARQUITECTURA DE SOFTWARE</v>
          </cell>
          <cell r="I467" t="str">
            <v>ASISTENTE</v>
          </cell>
          <cell r="J467" t="str">
            <v>3-B</v>
          </cell>
          <cell r="K467" t="str">
            <v>CENTRO1</v>
          </cell>
        </row>
        <row r="468">
          <cell r="A468">
            <v>45798566</v>
          </cell>
          <cell r="B468" t="str">
            <v>COLABORADOR</v>
          </cell>
          <cell r="C468" t="str">
            <v xml:space="preserve"> EDSON MARTIN JAIR</v>
          </cell>
          <cell r="D468" t="str">
            <v>HERRERA QUEREVALU</v>
          </cell>
          <cell r="E468" t="str">
            <v>EMHQ@cajatrujillo.com.pe</v>
          </cell>
          <cell r="F468" t="str">
            <v>AGENCIA ESPAÑA</v>
          </cell>
          <cell r="G468" t="str">
            <v>DEPARTAMENTO PROYECTO CORE FINANCIERO</v>
          </cell>
          <cell r="H468" t="str">
            <v>ASISTENTE DE ARQUITECTURA DE SOFTWARE</v>
          </cell>
          <cell r="I468" t="str">
            <v>ASISTENTE</v>
          </cell>
          <cell r="J468" t="str">
            <v>3-B</v>
          </cell>
          <cell r="K468" t="str">
            <v>CENTRO1</v>
          </cell>
        </row>
        <row r="469">
          <cell r="A469">
            <v>41152445</v>
          </cell>
          <cell r="B469" t="str">
            <v>COLABORADOR</v>
          </cell>
          <cell r="C469" t="str">
            <v xml:space="preserve"> JESUS EDWARD</v>
          </cell>
          <cell r="D469" t="str">
            <v>ESPINOZA LEIVA</v>
          </cell>
          <cell r="E469" t="str">
            <v>jeel@cajatrujillo.com.pe</v>
          </cell>
          <cell r="F469" t="str">
            <v>OF LAREDO</v>
          </cell>
          <cell r="G469" t="str">
            <v>DEPARTAMENTO PROYECTO CORE FINANCIERO</v>
          </cell>
          <cell r="H469" t="str">
            <v>SUPERVISOR DE OPERACIONES Y SERVICIOS</v>
          </cell>
          <cell r="I469" t="str">
            <v>COORDINADOR</v>
          </cell>
          <cell r="J469" t="str">
            <v>3-B</v>
          </cell>
          <cell r="K469" t="str">
            <v>CENTRO1</v>
          </cell>
        </row>
        <row r="470">
          <cell r="A470">
            <v>41931170</v>
          </cell>
          <cell r="B470" t="str">
            <v>COLABORADOR</v>
          </cell>
          <cell r="C470" t="str">
            <v xml:space="preserve"> NANCY CRISTINA</v>
          </cell>
          <cell r="D470" t="str">
            <v>TEJEDA ORTIZ</v>
          </cell>
          <cell r="E470" t="str">
            <v>NCTO@cajatrujillo.com.pe</v>
          </cell>
          <cell r="F470" t="str">
            <v>OF MCDO UNION</v>
          </cell>
          <cell r="G470" t="str">
            <v>DEPARTAMENTO PROYECTO CORE FINANCIERO</v>
          </cell>
          <cell r="H470" t="str">
            <v>SUPERVISOR DE OPERACIONES Y SERVICIOS</v>
          </cell>
          <cell r="I470" t="str">
            <v>COORDINADOR</v>
          </cell>
          <cell r="J470" t="str">
            <v>3-B</v>
          </cell>
          <cell r="K470" t="str">
            <v>CENTRO2</v>
          </cell>
        </row>
        <row r="471">
          <cell r="A471">
            <v>18172686</v>
          </cell>
          <cell r="B471" t="str">
            <v>COLABORADOR</v>
          </cell>
          <cell r="C471" t="str">
            <v xml:space="preserve"> JUAN CARLOS</v>
          </cell>
          <cell r="D471" t="str">
            <v>SIFUENTES RODRIGUEZ</v>
          </cell>
          <cell r="E471" t="str">
            <v>JCSR@cajatrujillo.com.pe</v>
          </cell>
          <cell r="F471" t="str">
            <v>SEDE INSTITUCIONAL</v>
          </cell>
          <cell r="G471" t="str">
            <v>AGENCIAS U OFICINAS</v>
          </cell>
          <cell r="H471" t="str">
            <v>ADMINISTRADOR DE AGENCIA</v>
          </cell>
          <cell r="I471" t="str">
            <v>JEFE</v>
          </cell>
          <cell r="J471" t="str">
            <v>1-F</v>
          </cell>
          <cell r="K471" t="str">
            <v>CENTRO2</v>
          </cell>
        </row>
        <row r="472">
          <cell r="A472">
            <v>41100691</v>
          </cell>
          <cell r="B472" t="str">
            <v>COLABORADOR</v>
          </cell>
          <cell r="C472" t="str">
            <v xml:space="preserve"> DILSIA</v>
          </cell>
          <cell r="D472" t="str">
            <v>CHAVEZ MORENO</v>
          </cell>
          <cell r="E472" t="str">
            <v>DICM@cajatrujillo.com.pe</v>
          </cell>
          <cell r="F472" t="str">
            <v>SEDE INSTITUCIONAL</v>
          </cell>
          <cell r="G472" t="str">
            <v>AGENCIAS U OFICINAS</v>
          </cell>
          <cell r="H472" t="str">
            <v>SUPERVISOR DE OPERACIONES Y SERVICIOS</v>
          </cell>
          <cell r="I472" t="str">
            <v>JEFE</v>
          </cell>
          <cell r="J472" t="str">
            <v>3-F</v>
          </cell>
          <cell r="K472" t="str">
            <v>CENTRO2</v>
          </cell>
        </row>
        <row r="473">
          <cell r="A473">
            <v>18105613</v>
          </cell>
          <cell r="B473" t="str">
            <v>COLABORADOR</v>
          </cell>
          <cell r="C473" t="str">
            <v xml:space="preserve"> MONICA REGINA</v>
          </cell>
          <cell r="D473" t="str">
            <v>LINARES CASTRO</v>
          </cell>
          <cell r="E473" t="str">
            <v>MRLC@cajatrujillo.com.pe</v>
          </cell>
          <cell r="F473" t="str">
            <v>SEDE INSTITUCIONAL</v>
          </cell>
          <cell r="G473" t="str">
            <v>AGENCIAS U OFICINAS</v>
          </cell>
          <cell r="H473" t="str">
            <v>ASESOR DE NEGOCIOS SENIOR I</v>
          </cell>
          <cell r="I473" t="str">
            <v>ASISTENTE</v>
          </cell>
          <cell r="J473" t="str">
            <v>2-F</v>
          </cell>
          <cell r="K473" t="str">
            <v>CENTRO2</v>
          </cell>
        </row>
        <row r="474">
          <cell r="A474">
            <v>42017290</v>
          </cell>
          <cell r="B474" t="str">
            <v>COLABORADOR</v>
          </cell>
          <cell r="C474" t="str">
            <v xml:space="preserve"> ROSA YULIANA</v>
          </cell>
          <cell r="D474" t="str">
            <v>SONO MORALES</v>
          </cell>
          <cell r="E474" t="str">
            <v>RYSM@cajatrujillo.com.pe</v>
          </cell>
          <cell r="F474" t="str">
            <v>SEDE INSTITUCIONAL</v>
          </cell>
          <cell r="G474" t="str">
            <v>AGENCIAS U OFICINAS</v>
          </cell>
          <cell r="H474" t="str">
            <v>ASESOR DE NEGOCIOS SENIOR III</v>
          </cell>
          <cell r="I474" t="str">
            <v>ASISTENTE</v>
          </cell>
          <cell r="J474" t="str">
            <v>2-F</v>
          </cell>
          <cell r="K474" t="str">
            <v>CENTRO2</v>
          </cell>
        </row>
        <row r="475">
          <cell r="A475">
            <v>40441482</v>
          </cell>
          <cell r="B475" t="str">
            <v>COLABORADOR</v>
          </cell>
          <cell r="C475" t="str">
            <v xml:space="preserve"> MIRELLA ISELA</v>
          </cell>
          <cell r="D475" t="str">
            <v>MOGOLLON SALGADO</v>
          </cell>
          <cell r="E475" t="str">
            <v>MIMS@cajatrujillo.com.pe</v>
          </cell>
          <cell r="F475" t="str">
            <v>SEDE INSTITUCIONAL</v>
          </cell>
          <cell r="G475" t="str">
            <v>AGENCIAS U OFICINAS</v>
          </cell>
          <cell r="H475" t="str">
            <v>ASESOR DE NEGOCIOS SENIOR III</v>
          </cell>
          <cell r="I475" t="str">
            <v>ASISTENTE</v>
          </cell>
          <cell r="J475" t="str">
            <v>2-F</v>
          </cell>
          <cell r="K475" t="str">
            <v>CENTRO2</v>
          </cell>
        </row>
        <row r="476">
          <cell r="A476">
            <v>42408129</v>
          </cell>
          <cell r="B476" t="str">
            <v>COLABORADOR</v>
          </cell>
          <cell r="C476" t="str">
            <v xml:space="preserve"> EMPERATRIZ</v>
          </cell>
          <cell r="D476" t="str">
            <v>ALARCON CARRION</v>
          </cell>
          <cell r="E476" t="str">
            <v>ELAC@cajatrujillo.com.pe</v>
          </cell>
          <cell r="F476" t="str">
            <v>SEDE INSTITUCIONAL</v>
          </cell>
          <cell r="G476" t="str">
            <v>AGENCIAS U OFICINAS</v>
          </cell>
          <cell r="H476" t="str">
            <v>ASESOR DE NEGOCIOS SENIOR IV</v>
          </cell>
          <cell r="I476" t="str">
            <v>ASISTENTE</v>
          </cell>
          <cell r="J476" t="str">
            <v>2-F</v>
          </cell>
          <cell r="K476" t="str">
            <v>CENTRO2</v>
          </cell>
        </row>
        <row r="477">
          <cell r="A477">
            <v>41975120</v>
          </cell>
          <cell r="B477" t="str">
            <v>COLABORADOR</v>
          </cell>
          <cell r="C477" t="str">
            <v xml:space="preserve"> CYNTIA PAOLA</v>
          </cell>
          <cell r="D477" t="str">
            <v>LINARES CRUZADO</v>
          </cell>
          <cell r="E477" t="str">
            <v>CYLC@cajatrujillo.com.pe</v>
          </cell>
          <cell r="F477" t="str">
            <v>SEDE INSTITUCIONAL</v>
          </cell>
          <cell r="G477" t="str">
            <v>AGENCIAS U OFICINAS</v>
          </cell>
          <cell r="H477" t="str">
            <v>ASESOR DE NEGOCIOS SENIOR II</v>
          </cell>
          <cell r="I477" t="str">
            <v>ASISTENTE</v>
          </cell>
          <cell r="J477" t="str">
            <v>2-F</v>
          </cell>
          <cell r="K477" t="str">
            <v>CENTRO2</v>
          </cell>
        </row>
        <row r="478">
          <cell r="A478">
            <v>41734897</v>
          </cell>
          <cell r="B478" t="str">
            <v>COLABORADOR</v>
          </cell>
          <cell r="C478" t="str">
            <v xml:space="preserve"> DEYBIN OBED</v>
          </cell>
          <cell r="D478" t="str">
            <v>GONZALES DIAZ</v>
          </cell>
          <cell r="E478" t="str">
            <v>DOGD@cajatrujillo.com.pe</v>
          </cell>
          <cell r="F478" t="str">
            <v>SEDE INSTITUCIONAL</v>
          </cell>
          <cell r="G478" t="str">
            <v>AGENCIAS U OFICINAS</v>
          </cell>
          <cell r="H478" t="str">
            <v>ASESOR DE NEGOCIOS SENIOR II</v>
          </cell>
          <cell r="I478" t="str">
            <v>ASISTENTE</v>
          </cell>
          <cell r="J478" t="str">
            <v>2-F</v>
          </cell>
          <cell r="K478" t="str">
            <v>CENTRO2</v>
          </cell>
        </row>
        <row r="479">
          <cell r="A479">
            <v>47320870</v>
          </cell>
          <cell r="B479" t="str">
            <v>COLABORADOR</v>
          </cell>
          <cell r="C479" t="str">
            <v xml:space="preserve"> VERONICA VANESSA</v>
          </cell>
          <cell r="D479" t="str">
            <v>MARRUFO NARRO</v>
          </cell>
          <cell r="E479" t="str">
            <v>VVMN@cajatrujillo.com.pe</v>
          </cell>
          <cell r="F479" t="str">
            <v>SEDE INSTITUCIONAL</v>
          </cell>
          <cell r="G479" t="str">
            <v>AGENCIAS U OFICINAS</v>
          </cell>
          <cell r="H479" t="str">
            <v>ASESOR DE NEGOCIOS SENIOR II</v>
          </cell>
          <cell r="I479" t="str">
            <v>ASISTENTE</v>
          </cell>
          <cell r="J479" t="str">
            <v>2-F</v>
          </cell>
          <cell r="K479" t="str">
            <v>CENTRO2</v>
          </cell>
        </row>
        <row r="480">
          <cell r="A480">
            <v>19082746</v>
          </cell>
          <cell r="B480" t="str">
            <v>COLABORADOR</v>
          </cell>
          <cell r="C480" t="str">
            <v xml:space="preserve"> LOURDES SILVIA</v>
          </cell>
          <cell r="D480" t="str">
            <v>ALAYO PAREDES</v>
          </cell>
          <cell r="E480" t="str">
            <v>LSAP@cajatrujillo.com.pe</v>
          </cell>
          <cell r="F480" t="str">
            <v>SEDE INSTITUCIONAL</v>
          </cell>
          <cell r="G480" t="str">
            <v>AGENCIAS U OFICINAS</v>
          </cell>
          <cell r="H480" t="str">
            <v>ASESOR DE NEGOCIOS SENIOR IV</v>
          </cell>
          <cell r="I480" t="str">
            <v>ASISTENTE</v>
          </cell>
          <cell r="J480" t="str">
            <v>2-F</v>
          </cell>
          <cell r="K480" t="str">
            <v>CENTRO2</v>
          </cell>
        </row>
        <row r="481">
          <cell r="A481" t="str">
            <v>03891771</v>
          </cell>
          <cell r="B481" t="str">
            <v>COLABORADOR</v>
          </cell>
          <cell r="C481" t="str">
            <v xml:space="preserve"> RONALD EDGAR</v>
          </cell>
          <cell r="D481" t="str">
            <v>RANGEL ANTON</v>
          </cell>
          <cell r="E481" t="str">
            <v>RNRA@cajatrujillo.com.pe</v>
          </cell>
          <cell r="F481" t="str">
            <v>SEDE INSTITUCIONAL</v>
          </cell>
          <cell r="G481" t="str">
            <v>AGENCIAS U OFICINAS</v>
          </cell>
          <cell r="H481" t="str">
            <v>ASESOR DE NEGOCIOS SENIOR IV</v>
          </cell>
          <cell r="I481" t="str">
            <v>ASISTENTE</v>
          </cell>
          <cell r="J481" t="str">
            <v>2-F</v>
          </cell>
          <cell r="K481" t="str">
            <v>CENTRO2</v>
          </cell>
        </row>
        <row r="482">
          <cell r="A482">
            <v>41012069</v>
          </cell>
          <cell r="B482" t="str">
            <v>COLABORADOR</v>
          </cell>
          <cell r="C482" t="str">
            <v xml:space="preserve"> DENNIS FIORELLA</v>
          </cell>
          <cell r="D482" t="str">
            <v>ALVA CHAVEZ</v>
          </cell>
          <cell r="E482" t="str">
            <v>DFAC@cajatrujillo.com.pe</v>
          </cell>
          <cell r="F482" t="str">
            <v>SEDE INSTITUCIONAL</v>
          </cell>
          <cell r="G482" t="str">
            <v>AGENCIAS U OFICINAS</v>
          </cell>
          <cell r="H482" t="str">
            <v>ASESOR DE NEGOCIOS SENIOR II</v>
          </cell>
          <cell r="I482" t="str">
            <v>ASISTENTE</v>
          </cell>
          <cell r="J482" t="str">
            <v>2-F</v>
          </cell>
          <cell r="K482" t="str">
            <v>CENTRO2</v>
          </cell>
        </row>
        <row r="483">
          <cell r="A483">
            <v>19561818</v>
          </cell>
          <cell r="B483" t="str">
            <v>COLABORADOR</v>
          </cell>
          <cell r="C483" t="str">
            <v xml:space="preserve"> MANUEL ALEJANDRO</v>
          </cell>
          <cell r="D483" t="str">
            <v>GASTAÑADUI PEÑA</v>
          </cell>
          <cell r="E483" t="str">
            <v>MAGP@cajatrujillo.com.pe</v>
          </cell>
          <cell r="F483" t="str">
            <v>SEDE INSTITUCIONAL</v>
          </cell>
          <cell r="G483" t="str">
            <v>AGENCIAS U OFICINAS</v>
          </cell>
          <cell r="H483" t="str">
            <v>ASESOR DE NEGOCIOS MASTER</v>
          </cell>
          <cell r="I483" t="str">
            <v>ASISTENTE</v>
          </cell>
          <cell r="J483" t="str">
            <v>2-F</v>
          </cell>
          <cell r="K483" t="str">
            <v>CENTRO2</v>
          </cell>
        </row>
        <row r="484">
          <cell r="A484">
            <v>42576760</v>
          </cell>
          <cell r="B484" t="str">
            <v>COLABORADOR</v>
          </cell>
          <cell r="C484" t="str">
            <v xml:space="preserve"> MILTON ENRIQUE</v>
          </cell>
          <cell r="D484" t="str">
            <v>CABRERA TOLENTINO</v>
          </cell>
          <cell r="E484" t="str">
            <v>MECT@cajatrujillo.com.pe</v>
          </cell>
          <cell r="F484" t="str">
            <v>SEDE INSTITUCIONAL</v>
          </cell>
          <cell r="G484" t="str">
            <v>AGENCIAS U OFICINAS</v>
          </cell>
          <cell r="H484" t="str">
            <v>ASESOR DE NEGOCIOS SENIOR III</v>
          </cell>
          <cell r="I484" t="str">
            <v>ASISTENTE</v>
          </cell>
          <cell r="J484" t="str">
            <v>2-F</v>
          </cell>
          <cell r="K484" t="str">
            <v>CENTRO2</v>
          </cell>
        </row>
        <row r="485">
          <cell r="A485">
            <v>46269143</v>
          </cell>
          <cell r="B485" t="str">
            <v>COLABORADOR</v>
          </cell>
          <cell r="C485" t="str">
            <v xml:space="preserve"> LUISA ISABEL</v>
          </cell>
          <cell r="D485" t="str">
            <v>ABANTO VARGAS</v>
          </cell>
          <cell r="E485" t="str">
            <v>LIAV@cajatrujillo.com.pe</v>
          </cell>
          <cell r="F485" t="str">
            <v>SEDE INSTITUCIONAL</v>
          </cell>
          <cell r="G485" t="str">
            <v>AGENCIAS U OFICINAS</v>
          </cell>
          <cell r="H485" t="str">
            <v>ASESOR DE NEGOCIOS SENIOR I</v>
          </cell>
          <cell r="I485" t="str">
            <v>ASISTENTE</v>
          </cell>
          <cell r="J485" t="str">
            <v>2-F</v>
          </cell>
          <cell r="K485" t="str">
            <v>CENTRO2</v>
          </cell>
        </row>
        <row r="486">
          <cell r="A486">
            <v>47345352</v>
          </cell>
          <cell r="B486" t="str">
            <v>COLABORADOR</v>
          </cell>
          <cell r="C486" t="str">
            <v xml:space="preserve"> KATERINE HIVET</v>
          </cell>
          <cell r="D486" t="str">
            <v>MACHUCA FLORIAN</v>
          </cell>
          <cell r="E486" t="str">
            <v>KHMF@cajatrujillo.com.pe</v>
          </cell>
          <cell r="F486" t="str">
            <v>SEDE INSTITUCIONAL</v>
          </cell>
          <cell r="G486" t="str">
            <v>AGENCIAS U OFICINAS</v>
          </cell>
          <cell r="H486" t="str">
            <v>ASESOR DE NEGOCIOS SENIOR I</v>
          </cell>
          <cell r="I486" t="str">
            <v>ASISTENTE</v>
          </cell>
          <cell r="J486" t="str">
            <v>2-F</v>
          </cell>
          <cell r="K486" t="str">
            <v>CENTRO2</v>
          </cell>
        </row>
        <row r="487">
          <cell r="A487">
            <v>44090236</v>
          </cell>
          <cell r="B487" t="str">
            <v>COLABORADOR</v>
          </cell>
          <cell r="C487" t="str">
            <v xml:space="preserve"> NIL WILSON</v>
          </cell>
          <cell r="D487" t="str">
            <v>HERRERA TONGOMBOL</v>
          </cell>
          <cell r="E487" t="str">
            <v>NWHT@cajatrujillo.com.pe</v>
          </cell>
          <cell r="F487" t="str">
            <v>SEDE INSTITUCIONAL</v>
          </cell>
          <cell r="G487" t="str">
            <v>AGENCIAS U OFICINAS</v>
          </cell>
          <cell r="H487" t="str">
            <v>ASESOR DE NEGOCIOS SENIOR III</v>
          </cell>
          <cell r="I487" t="str">
            <v>ASISTENTE</v>
          </cell>
          <cell r="J487" t="str">
            <v>2-F</v>
          </cell>
          <cell r="K487" t="str">
            <v>CENTRO2</v>
          </cell>
        </row>
        <row r="488">
          <cell r="A488">
            <v>45985786</v>
          </cell>
          <cell r="B488" t="str">
            <v>COLABORADOR</v>
          </cell>
          <cell r="C488" t="str">
            <v xml:space="preserve"> NANCY MILAGROS</v>
          </cell>
          <cell r="D488" t="str">
            <v>VARE ENCARNACION</v>
          </cell>
          <cell r="E488" t="str">
            <v>NMVE@cajatrujillo.com.pe</v>
          </cell>
          <cell r="F488" t="str">
            <v>SEDE INSTITUCIONAL</v>
          </cell>
          <cell r="G488" t="str">
            <v>AGENCIAS U OFICINAS</v>
          </cell>
          <cell r="H488" t="str">
            <v>ASESOR DE NEGOCIOS JUNIOR I</v>
          </cell>
          <cell r="I488" t="str">
            <v>ASISTENTE</v>
          </cell>
          <cell r="J488" t="str">
            <v>2-F</v>
          </cell>
          <cell r="K488" t="str">
            <v>CENTRO2</v>
          </cell>
        </row>
        <row r="489">
          <cell r="A489">
            <v>18178251</v>
          </cell>
          <cell r="B489" t="str">
            <v>COLABORADOR</v>
          </cell>
          <cell r="C489" t="str">
            <v xml:space="preserve"> PATRICIA ELENA</v>
          </cell>
          <cell r="D489" t="str">
            <v>AGUIRRE LEON</v>
          </cell>
          <cell r="E489" t="str">
            <v>PEAL@cajatrujillo.com.pe</v>
          </cell>
          <cell r="F489" t="str">
            <v>SEDE INSTITUCIONAL</v>
          </cell>
          <cell r="G489" t="str">
            <v>AGENCIAS U OFICINAS</v>
          </cell>
          <cell r="H489" t="str">
            <v>ASESOR DE NEGOCIOS SENIOR III</v>
          </cell>
          <cell r="I489" t="str">
            <v>ASISTENTE</v>
          </cell>
          <cell r="J489" t="str">
            <v>2-F</v>
          </cell>
          <cell r="K489" t="str">
            <v>CENTRO2</v>
          </cell>
        </row>
        <row r="490">
          <cell r="A490">
            <v>43292373</v>
          </cell>
          <cell r="B490" t="str">
            <v>COLABORADOR</v>
          </cell>
          <cell r="C490" t="str">
            <v xml:space="preserve"> LUIS ALBERTO</v>
          </cell>
          <cell r="D490" t="str">
            <v>NUÑEZ CORDOVA</v>
          </cell>
          <cell r="E490" t="str">
            <v>LANC@cajatrujillo.com.pe</v>
          </cell>
          <cell r="F490" t="str">
            <v>SEDE INSTITUCIONAL</v>
          </cell>
          <cell r="G490" t="str">
            <v>AGENCIAS U OFICINAS</v>
          </cell>
          <cell r="H490" t="str">
            <v>ASESOR DE NEGOCIOS SENIOR IV</v>
          </cell>
          <cell r="I490" t="str">
            <v>ASISTENTE</v>
          </cell>
          <cell r="J490" t="str">
            <v>2-F</v>
          </cell>
          <cell r="K490" t="str">
            <v>CENTRO2</v>
          </cell>
        </row>
        <row r="491">
          <cell r="A491">
            <v>41253990</v>
          </cell>
          <cell r="B491" t="str">
            <v>COLABORADOR</v>
          </cell>
          <cell r="C491" t="str">
            <v xml:space="preserve"> DIANA MADELEYNE</v>
          </cell>
          <cell r="D491" t="str">
            <v>ROJAS NUÑEZ</v>
          </cell>
          <cell r="E491" t="str">
            <v>DMRN@cajatrujillo.com.pe</v>
          </cell>
          <cell r="F491" t="str">
            <v>SEDE INSTITUCIONAL</v>
          </cell>
          <cell r="G491" t="str">
            <v>AGENCIAS U OFICINAS</v>
          </cell>
          <cell r="H491" t="str">
            <v>ASESOR DE NEGOCIOS SENIOR III</v>
          </cell>
          <cell r="I491" t="str">
            <v>ASISTENTE</v>
          </cell>
          <cell r="J491" t="str">
            <v>2-F</v>
          </cell>
          <cell r="K491" t="str">
            <v>CENTRO2</v>
          </cell>
        </row>
        <row r="492">
          <cell r="A492">
            <v>41089623</v>
          </cell>
          <cell r="B492" t="str">
            <v>COLABORADOR</v>
          </cell>
          <cell r="C492" t="str">
            <v xml:space="preserve"> ORLANDO</v>
          </cell>
          <cell r="D492" t="str">
            <v>MERINO TELLO</v>
          </cell>
          <cell r="E492" t="str">
            <v>ORMT@cajatrujillo.com.pe</v>
          </cell>
          <cell r="F492" t="str">
            <v>SEDE INSTITUCIONAL</v>
          </cell>
          <cell r="G492" t="str">
            <v>AGENCIAS U OFICINAS</v>
          </cell>
          <cell r="H492" t="str">
            <v>ASESOR DE NEGOCIOS SENIOR IV</v>
          </cell>
          <cell r="I492" t="str">
            <v>ASISTENTE</v>
          </cell>
          <cell r="J492" t="str">
            <v>2-F</v>
          </cell>
          <cell r="K492" t="str">
            <v>CENTRO2</v>
          </cell>
        </row>
        <row r="493">
          <cell r="A493">
            <v>46566717</v>
          </cell>
          <cell r="B493" t="str">
            <v>COLABORADOR</v>
          </cell>
          <cell r="C493" t="str">
            <v xml:space="preserve"> CARLOS AGUSTIN ENRIQUE</v>
          </cell>
          <cell r="D493" t="str">
            <v>CASTELLANOS QUIROZ</v>
          </cell>
          <cell r="E493" t="str">
            <v>CACQ@cajatrujillo.com.pe</v>
          </cell>
          <cell r="F493" t="str">
            <v>SEDE INSTITUCIONAL</v>
          </cell>
          <cell r="G493" t="str">
            <v>AGENCIAS U OFICINAS</v>
          </cell>
          <cell r="H493" t="str">
            <v>ASESOR DE NEGOCIOS SENIOR III</v>
          </cell>
          <cell r="I493" t="str">
            <v>ASISTENTE</v>
          </cell>
          <cell r="J493" t="str">
            <v>2-F</v>
          </cell>
          <cell r="K493" t="str">
            <v>CENTRO2</v>
          </cell>
        </row>
        <row r="494">
          <cell r="A494">
            <v>18148406</v>
          </cell>
          <cell r="B494" t="str">
            <v>COLABORADOR</v>
          </cell>
          <cell r="C494" t="str">
            <v xml:space="preserve"> MARIA DE LURDES</v>
          </cell>
          <cell r="D494" t="str">
            <v>SOSA CHUNGA</v>
          </cell>
          <cell r="E494" t="str">
            <v>MLSC@cajatrujillo.com.pe</v>
          </cell>
          <cell r="F494" t="str">
            <v>SEDE INSTITUCIONAL</v>
          </cell>
          <cell r="G494" t="str">
            <v>AGENCIAS U OFICINAS</v>
          </cell>
          <cell r="H494" t="str">
            <v>ASESOR DE NEGOCIOS SENIOR II</v>
          </cell>
          <cell r="I494" t="str">
            <v>ASISTENTE</v>
          </cell>
          <cell r="J494" t="str">
            <v>2-F</v>
          </cell>
          <cell r="K494" t="str">
            <v>CENTRO2</v>
          </cell>
        </row>
        <row r="495">
          <cell r="A495">
            <v>40822496</v>
          </cell>
          <cell r="B495" t="str">
            <v>COLABORADOR</v>
          </cell>
          <cell r="C495" t="str">
            <v xml:space="preserve"> OFELIA ELISA</v>
          </cell>
          <cell r="D495" t="str">
            <v>MORENO LOZANO</v>
          </cell>
          <cell r="E495" t="str">
            <v>OEML@cajatrujillo.com.pe</v>
          </cell>
          <cell r="F495" t="str">
            <v>SEDE INSTITUCIONAL</v>
          </cell>
          <cell r="G495" t="str">
            <v>AGENCIAS U OFICINAS</v>
          </cell>
          <cell r="H495" t="str">
            <v>ASESOR DE NEGOCIOS SENIOR III</v>
          </cell>
          <cell r="I495" t="str">
            <v>ASISTENTE</v>
          </cell>
          <cell r="J495" t="str">
            <v>2-F</v>
          </cell>
          <cell r="K495" t="str">
            <v>CENTRO2</v>
          </cell>
        </row>
        <row r="496">
          <cell r="A496">
            <v>43849118</v>
          </cell>
          <cell r="B496" t="str">
            <v>COLABORADOR</v>
          </cell>
          <cell r="C496" t="str">
            <v xml:space="preserve"> FRANCO AUGUSTO</v>
          </cell>
          <cell r="D496" t="str">
            <v>CARRANZA FLORES</v>
          </cell>
          <cell r="E496" t="str">
            <v>FACF@cajatrujillo.com.pe</v>
          </cell>
          <cell r="F496" t="str">
            <v>SEDE INSTITUCIONAL</v>
          </cell>
          <cell r="G496" t="str">
            <v>AGENCIAS U OFICINAS</v>
          </cell>
          <cell r="H496" t="str">
            <v>ASESOR DE NEGOCIOS JUNIOR II</v>
          </cell>
          <cell r="I496" t="str">
            <v>ASISTENTE</v>
          </cell>
          <cell r="J496" t="str">
            <v>2-F</v>
          </cell>
          <cell r="K496" t="str">
            <v>CENTRO2</v>
          </cell>
        </row>
        <row r="497">
          <cell r="A497">
            <v>41429043</v>
          </cell>
          <cell r="B497" t="str">
            <v>COLABORADOR</v>
          </cell>
          <cell r="C497" t="str">
            <v xml:space="preserve"> KARLA ELIZABETH</v>
          </cell>
          <cell r="D497" t="str">
            <v>POMA PINILLOS</v>
          </cell>
          <cell r="E497" t="str">
            <v>KEPP@cajatrujillo.com.pe</v>
          </cell>
          <cell r="F497" t="str">
            <v>SEDE INSTITUCIONAL</v>
          </cell>
          <cell r="G497" t="str">
            <v>AGENCIAS U OFICINAS</v>
          </cell>
          <cell r="H497" t="str">
            <v>ASESOR DE NEGOCIOS SENIOR II</v>
          </cell>
          <cell r="I497" t="str">
            <v>ASISTENTE</v>
          </cell>
          <cell r="J497" t="str">
            <v>2-F</v>
          </cell>
          <cell r="K497" t="str">
            <v>CENTRO2</v>
          </cell>
        </row>
        <row r="498">
          <cell r="A498">
            <v>41848765</v>
          </cell>
          <cell r="B498" t="str">
            <v>COLABORADOR</v>
          </cell>
          <cell r="C498" t="str">
            <v xml:space="preserve"> LUCY MARIELA</v>
          </cell>
          <cell r="D498" t="str">
            <v>VASQUEZ PELAEZ</v>
          </cell>
          <cell r="E498" t="str">
            <v>LMVP@cajatrujillo.com.pe</v>
          </cell>
          <cell r="F498" t="str">
            <v>SEDE INSTITUCIONAL</v>
          </cell>
          <cell r="G498" t="str">
            <v>AGENCIAS U OFICINAS</v>
          </cell>
          <cell r="H498" t="str">
            <v>GESTOR DE SERVICIOS</v>
          </cell>
          <cell r="I498" t="str">
            <v>AUXILIAR</v>
          </cell>
          <cell r="J498" t="str">
            <v>5-F</v>
          </cell>
          <cell r="K498" t="str">
            <v>CENTRO2</v>
          </cell>
        </row>
        <row r="499">
          <cell r="A499">
            <v>41080229</v>
          </cell>
          <cell r="B499" t="str">
            <v>COLABORADOR</v>
          </cell>
          <cell r="C499" t="str">
            <v xml:space="preserve"> GIOVANNA VANESSA</v>
          </cell>
          <cell r="D499" t="str">
            <v>PRETEL SANCHEZ</v>
          </cell>
          <cell r="E499" t="str">
            <v>GVPS@cajatrujillo.com.pe</v>
          </cell>
          <cell r="F499" t="str">
            <v>SEDE INSTITUCIONAL</v>
          </cell>
          <cell r="G499" t="str">
            <v>AGENCIAS U OFICINAS</v>
          </cell>
          <cell r="H499" t="str">
            <v>GESTOR DE SERVICIOS</v>
          </cell>
          <cell r="I499" t="str">
            <v>AUXILIAR</v>
          </cell>
          <cell r="J499" t="str">
            <v>5-F</v>
          </cell>
          <cell r="K499" t="str">
            <v>CENTRO2</v>
          </cell>
        </row>
        <row r="500">
          <cell r="A500">
            <v>41164467</v>
          </cell>
          <cell r="B500" t="str">
            <v>COLABORADOR</v>
          </cell>
          <cell r="C500" t="str">
            <v xml:space="preserve"> VICTOR ALEJANDRO</v>
          </cell>
          <cell r="D500" t="str">
            <v>JARA CHACON</v>
          </cell>
          <cell r="E500" t="str">
            <v>VAJC@cajatrujillo.com.pe</v>
          </cell>
          <cell r="F500" t="str">
            <v>SEDE INSTITUCIONAL</v>
          </cell>
          <cell r="G500" t="str">
            <v>AGENCIAS U OFICINAS</v>
          </cell>
          <cell r="H500" t="str">
            <v>GESTOR DE VENTA CREDIJOYA</v>
          </cell>
          <cell r="I500" t="str">
            <v>AUXILIAR</v>
          </cell>
          <cell r="J500" t="str">
            <v>5-F</v>
          </cell>
          <cell r="K500" t="str">
            <v>CENTRO2</v>
          </cell>
        </row>
        <row r="501">
          <cell r="A501">
            <v>41502345</v>
          </cell>
          <cell r="B501" t="str">
            <v>COLABORADOR</v>
          </cell>
          <cell r="C501" t="str">
            <v xml:space="preserve"> SARITA LUZ</v>
          </cell>
          <cell r="D501" t="str">
            <v>ROMERO CARRANZA</v>
          </cell>
          <cell r="E501" t="str">
            <v>SLRC@cajatrujillo.com.pe</v>
          </cell>
          <cell r="F501" t="str">
            <v>SEDE INSTITUCIONAL</v>
          </cell>
          <cell r="G501" t="str">
            <v>AGENCIAS U OFICINAS</v>
          </cell>
          <cell r="H501" t="str">
            <v>GESTOR DE SERVICIOS</v>
          </cell>
          <cell r="I501" t="str">
            <v>AUXILIAR</v>
          </cell>
          <cell r="J501" t="str">
            <v>5-F</v>
          </cell>
          <cell r="K501" t="str">
            <v>CENTRO2</v>
          </cell>
        </row>
        <row r="502">
          <cell r="A502">
            <v>41237653</v>
          </cell>
          <cell r="B502" t="str">
            <v>COLABORADOR</v>
          </cell>
          <cell r="C502" t="str">
            <v xml:space="preserve"> RUBEN EDUARDO</v>
          </cell>
          <cell r="D502" t="str">
            <v>LOLOY SOLANO</v>
          </cell>
          <cell r="E502" t="str">
            <v>RELS@cajatrujillo.com.pe</v>
          </cell>
          <cell r="F502" t="str">
            <v>SEDE INSTITUCIONAL</v>
          </cell>
          <cell r="G502" t="str">
            <v>AGENCIAS U OFICINAS</v>
          </cell>
          <cell r="H502" t="str">
            <v>GESTOR DE SERVICIOS</v>
          </cell>
          <cell r="I502" t="str">
            <v>AUXILIAR</v>
          </cell>
          <cell r="J502" t="str">
            <v>5-F</v>
          </cell>
          <cell r="K502" t="str">
            <v>CENTRO2</v>
          </cell>
        </row>
        <row r="503">
          <cell r="A503">
            <v>41389032</v>
          </cell>
          <cell r="B503" t="str">
            <v>COLABORADOR</v>
          </cell>
          <cell r="C503" t="str">
            <v xml:space="preserve"> ISABEL KAREN ASUNCION</v>
          </cell>
          <cell r="D503" t="str">
            <v>ESTRADA DIAZ</v>
          </cell>
          <cell r="E503" t="str">
            <v>IKED@cajatrujillo.com.pe</v>
          </cell>
          <cell r="F503" t="str">
            <v>SEDE INSTITUCIONAL</v>
          </cell>
          <cell r="G503" t="str">
            <v>AGENCIAS U OFICINAS</v>
          </cell>
          <cell r="H503" t="str">
            <v>GESTOR DE SERVICIOS</v>
          </cell>
          <cell r="I503" t="str">
            <v>AUXILIAR</v>
          </cell>
          <cell r="J503" t="str">
            <v>5-F</v>
          </cell>
          <cell r="K503" t="str">
            <v>CENTRO2</v>
          </cell>
        </row>
        <row r="504">
          <cell r="A504">
            <v>44756266</v>
          </cell>
          <cell r="B504" t="str">
            <v>COLABORADOR</v>
          </cell>
          <cell r="C504" t="str">
            <v xml:space="preserve"> CAROLI YULISA</v>
          </cell>
          <cell r="D504" t="str">
            <v>BACA PEREZ</v>
          </cell>
          <cell r="E504" t="str">
            <v>CYBP@cajatrujillo.com.pe</v>
          </cell>
          <cell r="F504" t="str">
            <v>SEDE INSTITUCIONAL</v>
          </cell>
          <cell r="G504" t="str">
            <v>AGENCIAS U OFICINAS</v>
          </cell>
          <cell r="H504" t="str">
            <v>GESTOR DE SERVICIOS</v>
          </cell>
          <cell r="I504" t="str">
            <v>AUXILIAR</v>
          </cell>
          <cell r="J504" t="str">
            <v>5-F</v>
          </cell>
          <cell r="K504" t="str">
            <v>CENTRO2</v>
          </cell>
        </row>
        <row r="505">
          <cell r="A505">
            <v>44156682</v>
          </cell>
          <cell r="B505" t="str">
            <v>COLABORADOR</v>
          </cell>
          <cell r="C505" t="str">
            <v xml:space="preserve"> INGRID ELISABETH</v>
          </cell>
          <cell r="D505" t="str">
            <v>CARO LOZANO</v>
          </cell>
          <cell r="E505" t="str">
            <v>IECL@cajatrujillo.com.pe</v>
          </cell>
          <cell r="F505" t="str">
            <v>SEDE INSTITUCIONAL</v>
          </cell>
          <cell r="G505" t="str">
            <v>AGENCIAS U OFICINAS</v>
          </cell>
          <cell r="H505" t="str">
            <v>GESTOR DE SERVICIOS</v>
          </cell>
          <cell r="I505" t="str">
            <v>AUXILIAR</v>
          </cell>
          <cell r="J505" t="str">
            <v>5-F</v>
          </cell>
          <cell r="K505" t="str">
            <v>CENTRO2</v>
          </cell>
        </row>
        <row r="506">
          <cell r="A506">
            <v>46812036</v>
          </cell>
          <cell r="B506" t="str">
            <v>COLABORADOR</v>
          </cell>
          <cell r="C506" t="str">
            <v xml:space="preserve"> KAREN FABIOLA</v>
          </cell>
          <cell r="D506" t="str">
            <v>OCAÑA JUAREZ</v>
          </cell>
          <cell r="E506" t="str">
            <v>KFOJ@cajatrujillo.com.pe</v>
          </cell>
          <cell r="F506" t="str">
            <v>SEDE INSTITUCIONAL</v>
          </cell>
          <cell r="G506" t="str">
            <v>AGENCIAS U OFICINAS</v>
          </cell>
          <cell r="H506" t="str">
            <v>GESTOR DE SERVICIOS</v>
          </cell>
          <cell r="I506" t="str">
            <v>AUXILIAR</v>
          </cell>
          <cell r="J506" t="str">
            <v>5-F</v>
          </cell>
          <cell r="K506" t="str">
            <v>CENTRO2</v>
          </cell>
        </row>
        <row r="507">
          <cell r="A507">
            <v>42624172</v>
          </cell>
          <cell r="B507" t="str">
            <v>COLABORADOR</v>
          </cell>
          <cell r="C507" t="str">
            <v xml:space="preserve"> CARLOS EDUARDO</v>
          </cell>
          <cell r="D507" t="str">
            <v>CHAVERA ALEGRE</v>
          </cell>
          <cell r="E507" t="str">
            <v>CECA@cajatrujillo.com.pe</v>
          </cell>
          <cell r="F507" t="str">
            <v>SEDE INSTITUCIONAL</v>
          </cell>
          <cell r="G507" t="str">
            <v>AGENCIAS U OFICINAS</v>
          </cell>
          <cell r="H507" t="str">
            <v>GESTOR DE SERVICIOS</v>
          </cell>
          <cell r="I507" t="str">
            <v>AUXILIAR</v>
          </cell>
          <cell r="J507" t="str">
            <v>5-F</v>
          </cell>
          <cell r="K507" t="str">
            <v>CENTRO2</v>
          </cell>
        </row>
        <row r="508">
          <cell r="A508">
            <v>46795944</v>
          </cell>
          <cell r="B508" t="str">
            <v>COLABORADOR</v>
          </cell>
          <cell r="C508" t="str">
            <v xml:space="preserve"> TARSIS NAFIS</v>
          </cell>
          <cell r="D508" t="str">
            <v>SOTOMAYOR YPARRAGUIRRE</v>
          </cell>
          <cell r="E508" t="str">
            <v>TNSY@cajatrujillo.com.pe</v>
          </cell>
          <cell r="F508" t="str">
            <v>SEDE INSTITUCIONAL</v>
          </cell>
          <cell r="G508" t="str">
            <v>AGENCIAS U OFICINAS</v>
          </cell>
          <cell r="H508" t="str">
            <v>GESTOR SUPERVISOR DE OPERACIONES Y SERVICIOS</v>
          </cell>
          <cell r="I508" t="str">
            <v>AUXILIAR</v>
          </cell>
          <cell r="J508" t="str">
            <v>5-F</v>
          </cell>
          <cell r="K508" t="str">
            <v>CENTRO1</v>
          </cell>
        </row>
        <row r="509">
          <cell r="A509">
            <v>70655354</v>
          </cell>
          <cell r="B509" t="str">
            <v>COLABORADOR</v>
          </cell>
          <cell r="C509" t="str">
            <v xml:space="preserve"> JUAN CARLOS</v>
          </cell>
          <cell r="D509" t="str">
            <v>CABANILLAS FERNANDEZ</v>
          </cell>
          <cell r="E509" t="str">
            <v>JNCF@cajatrujillo.com.pe</v>
          </cell>
          <cell r="F509" t="str">
            <v>SEDE INSTITUCIONAL</v>
          </cell>
          <cell r="G509" t="str">
            <v>AGENCIAS U OFICINAS</v>
          </cell>
          <cell r="H509" t="str">
            <v>GESTOR DE SERVICIOS</v>
          </cell>
          <cell r="I509" t="str">
            <v>AUXILIAR</v>
          </cell>
          <cell r="J509" t="str">
            <v>5-F</v>
          </cell>
          <cell r="K509" t="str">
            <v>CENTRO2</v>
          </cell>
        </row>
        <row r="510">
          <cell r="A510">
            <v>43687631</v>
          </cell>
          <cell r="B510" t="str">
            <v>COLABORADOR</v>
          </cell>
          <cell r="C510" t="str">
            <v xml:space="preserve"> ELSIE KARINA</v>
          </cell>
          <cell r="D510" t="str">
            <v>VIERA MORENO</v>
          </cell>
          <cell r="E510" t="str">
            <v>EKVM@cajatrujillo.com.pe</v>
          </cell>
          <cell r="F510" t="str">
            <v>SEDE INSTITUCIONAL</v>
          </cell>
          <cell r="G510" t="str">
            <v>AGENCIAS U OFICINAS</v>
          </cell>
          <cell r="H510" t="str">
            <v>GESTOR DE SERVICIOS</v>
          </cell>
          <cell r="I510" t="str">
            <v>AUXILIAR</v>
          </cell>
          <cell r="J510" t="str">
            <v>5-F</v>
          </cell>
          <cell r="K510" t="str">
            <v>CENTRO2</v>
          </cell>
        </row>
        <row r="511">
          <cell r="A511">
            <v>44767753</v>
          </cell>
          <cell r="B511" t="str">
            <v>COLABORADOR</v>
          </cell>
          <cell r="C511" t="str">
            <v xml:space="preserve"> KATHERINE</v>
          </cell>
          <cell r="D511" t="str">
            <v>SAAVEDRA TUESTA</v>
          </cell>
          <cell r="E511" t="str">
            <v>KAST@cajatrujillo.com.pe</v>
          </cell>
          <cell r="F511" t="str">
            <v>SEDE INSTITUCIONAL</v>
          </cell>
          <cell r="G511" t="str">
            <v>AGENCIAS U OFICINAS</v>
          </cell>
          <cell r="H511" t="str">
            <v>GESTOR DE SERVICIOS</v>
          </cell>
          <cell r="I511" t="str">
            <v>AUXILIAR</v>
          </cell>
          <cell r="J511" t="str">
            <v>5-F</v>
          </cell>
          <cell r="K511" t="str">
            <v>CENTRO1</v>
          </cell>
        </row>
        <row r="512">
          <cell r="A512">
            <v>46037615</v>
          </cell>
          <cell r="B512" t="str">
            <v>COLABORADOR</v>
          </cell>
          <cell r="C512" t="str">
            <v xml:space="preserve"> IRIS JIMENA</v>
          </cell>
          <cell r="D512" t="str">
            <v>VALVERDE MENDEZ</v>
          </cell>
          <cell r="E512" t="str">
            <v>IJVM@cajatrujillo.com.pe</v>
          </cell>
          <cell r="F512" t="str">
            <v>SEDE INSTITUCIONAL</v>
          </cell>
          <cell r="G512" t="str">
            <v>AGENCIAS U OFICINAS</v>
          </cell>
          <cell r="H512" t="str">
            <v>GESTOR DE SERVICIOS</v>
          </cell>
          <cell r="I512" t="str">
            <v>AUXILIAR</v>
          </cell>
          <cell r="J512" t="str">
            <v>5-F</v>
          </cell>
          <cell r="K512" t="str">
            <v>CENTRO1</v>
          </cell>
        </row>
        <row r="513">
          <cell r="A513">
            <v>45443025</v>
          </cell>
          <cell r="B513" t="str">
            <v>COLABORADOR</v>
          </cell>
          <cell r="C513" t="str">
            <v xml:space="preserve"> JORGE LUIS</v>
          </cell>
          <cell r="D513" t="str">
            <v>GUEVARA URCIA</v>
          </cell>
          <cell r="E513" t="str">
            <v>JLGU@cajatrujillo.com.pe</v>
          </cell>
          <cell r="F513" t="str">
            <v>SEDE INSTITUCIONAL</v>
          </cell>
          <cell r="G513" t="str">
            <v>AGENCIAS U OFICINAS</v>
          </cell>
          <cell r="H513" t="str">
            <v>GESTOR DE SERVICIOS</v>
          </cell>
          <cell r="I513" t="str">
            <v>AUXILIAR</v>
          </cell>
          <cell r="J513" t="str">
            <v>5-F</v>
          </cell>
          <cell r="K513" t="str">
            <v>CENTRO1</v>
          </cell>
        </row>
        <row r="514">
          <cell r="A514">
            <v>18136443</v>
          </cell>
          <cell r="B514" t="str">
            <v>COLABORADOR</v>
          </cell>
          <cell r="C514" t="str">
            <v xml:space="preserve"> CARMEN RUTH</v>
          </cell>
          <cell r="D514" t="str">
            <v>PESCORAN ECHEANDIA</v>
          </cell>
          <cell r="E514" t="str">
            <v>CRPE@cajatrujillo.com.pe</v>
          </cell>
          <cell r="F514" t="str">
            <v>SEDE INSTITUCIONAL</v>
          </cell>
          <cell r="G514" t="str">
            <v>AGENCIAS U OFICINAS</v>
          </cell>
          <cell r="H514" t="str">
            <v>GESTOR DE SERVICIOS</v>
          </cell>
          <cell r="I514" t="str">
            <v>AUXILIAR</v>
          </cell>
          <cell r="J514" t="str">
            <v>5-F</v>
          </cell>
          <cell r="K514" t="str">
            <v>CENTRO2</v>
          </cell>
        </row>
        <row r="515">
          <cell r="A515">
            <v>41290335</v>
          </cell>
          <cell r="B515" t="str">
            <v>COLABORADOR</v>
          </cell>
          <cell r="C515" t="str">
            <v xml:space="preserve"> CARMEN ROSA</v>
          </cell>
          <cell r="D515" t="str">
            <v>SEGURA BARRETO</v>
          </cell>
          <cell r="E515" t="str">
            <v>CRSB@cajatrujillo.com.pe</v>
          </cell>
          <cell r="F515" t="str">
            <v>SEDE INSTITUCIONAL</v>
          </cell>
          <cell r="G515" t="str">
            <v>AGENCIAS U OFICINAS</v>
          </cell>
          <cell r="H515" t="str">
            <v>GESTOR DE SERVICIOS</v>
          </cell>
          <cell r="I515" t="str">
            <v>AUXILIAR</v>
          </cell>
          <cell r="J515" t="str">
            <v>5-F</v>
          </cell>
          <cell r="K515" t="str">
            <v>CENTRO2</v>
          </cell>
        </row>
        <row r="516">
          <cell r="A516">
            <v>72843794</v>
          </cell>
          <cell r="B516" t="str">
            <v>COLABORADOR</v>
          </cell>
          <cell r="C516" t="str">
            <v xml:space="preserve"> CELINDA IZAMAR</v>
          </cell>
          <cell r="D516" t="str">
            <v>PONCE CASTILLO</v>
          </cell>
          <cell r="E516" t="str">
            <v>CIPC@cajatrujillo.com.pe</v>
          </cell>
          <cell r="F516" t="str">
            <v>SEDE INSTITUCIONAL</v>
          </cell>
          <cell r="G516" t="str">
            <v>AGENCIAS U OFICINAS</v>
          </cell>
          <cell r="H516" t="str">
            <v>GESTOR DE SERVICIOS</v>
          </cell>
          <cell r="I516" t="str">
            <v>AUXILIAR</v>
          </cell>
          <cell r="J516" t="str">
            <v>5-F</v>
          </cell>
          <cell r="K516" t="str">
            <v>CENTRO2</v>
          </cell>
        </row>
        <row r="517">
          <cell r="A517">
            <v>70676433</v>
          </cell>
          <cell r="B517" t="str">
            <v>COLABORADOR</v>
          </cell>
          <cell r="C517" t="str">
            <v xml:space="preserve"> LUCIA VANESSA</v>
          </cell>
          <cell r="D517" t="str">
            <v>IPARRAGUIRRE OTINIANO</v>
          </cell>
          <cell r="E517" t="str">
            <v>LVIO@cajatrujillo.com.pe</v>
          </cell>
          <cell r="F517" t="str">
            <v>SEDE INSTITUCIONAL</v>
          </cell>
          <cell r="G517" t="str">
            <v>AGENCIAS U OFICINAS</v>
          </cell>
          <cell r="H517" t="str">
            <v>GESTOR DE SERVICIOS</v>
          </cell>
          <cell r="I517" t="str">
            <v>AUXILIAR</v>
          </cell>
          <cell r="J517" t="str">
            <v>5-F</v>
          </cell>
          <cell r="K517" t="str">
            <v>CENTRO2</v>
          </cell>
        </row>
        <row r="518">
          <cell r="A518">
            <v>46093359</v>
          </cell>
          <cell r="B518" t="str">
            <v>COLABORADOR</v>
          </cell>
          <cell r="C518" t="str">
            <v xml:space="preserve"> DENYS ARTURO</v>
          </cell>
          <cell r="D518" t="str">
            <v>ALFARO CABALLERO</v>
          </cell>
          <cell r="E518" t="str">
            <v>DAAC@cajatrujillo.com.pe</v>
          </cell>
          <cell r="F518" t="str">
            <v>SEDE INSTITUCIONAL</v>
          </cell>
          <cell r="G518" t="str">
            <v>AGENCIAS U OFICINAS</v>
          </cell>
          <cell r="H518" t="str">
            <v>GESTOR DE SERVICIOS</v>
          </cell>
          <cell r="I518" t="str">
            <v>AUXILIAR</v>
          </cell>
          <cell r="J518" t="str">
            <v>5-F</v>
          </cell>
          <cell r="K518" t="str">
            <v>CENTRO2</v>
          </cell>
        </row>
        <row r="519">
          <cell r="A519">
            <v>40839004</v>
          </cell>
          <cell r="B519" t="str">
            <v>COLABORADOR</v>
          </cell>
          <cell r="C519" t="str">
            <v xml:space="preserve"> MARIA ISABEL</v>
          </cell>
          <cell r="D519" t="str">
            <v>VALDIVIA SALAZAR</v>
          </cell>
          <cell r="E519" t="str">
            <v>MRVS@cajatrujillo.com.pe</v>
          </cell>
          <cell r="F519" t="str">
            <v>SEDE INSTITUCIONAL</v>
          </cell>
          <cell r="G519" t="str">
            <v>AGENCIAS U OFICINAS</v>
          </cell>
          <cell r="H519" t="str">
            <v>GESTOR SUPERVISOR DE OPERACIONES Y SERVICIOS</v>
          </cell>
          <cell r="I519" t="str">
            <v>AUXILIAR</v>
          </cell>
          <cell r="J519" t="str">
            <v>5-F</v>
          </cell>
          <cell r="K519" t="str">
            <v>CENTRO2</v>
          </cell>
        </row>
        <row r="520">
          <cell r="A520">
            <v>40027922</v>
          </cell>
          <cell r="B520" t="str">
            <v>COLABORADOR</v>
          </cell>
          <cell r="C520" t="str">
            <v xml:space="preserve"> FERNANDO PERCY</v>
          </cell>
          <cell r="D520" t="str">
            <v>FERNANDEZ PEREZ</v>
          </cell>
          <cell r="E520" t="str">
            <v>FPFP@cajatrujillo.com.pe</v>
          </cell>
          <cell r="F520" t="str">
            <v>AGENCIA REAL PLAZA</v>
          </cell>
          <cell r="G520" t="str">
            <v>AGENCIAS U OFICINAS</v>
          </cell>
          <cell r="H520" t="str">
            <v>ADMINISTRADOR DE AGENCIA</v>
          </cell>
          <cell r="I520" t="str">
            <v>JEFE</v>
          </cell>
          <cell r="J520" t="str">
            <v>1-F</v>
          </cell>
          <cell r="K520" t="str">
            <v>CENTRO2</v>
          </cell>
        </row>
        <row r="521">
          <cell r="A521">
            <v>18139194</v>
          </cell>
          <cell r="B521" t="str">
            <v>COLABORADOR</v>
          </cell>
          <cell r="C521" t="str">
            <v xml:space="preserve"> SILVANA</v>
          </cell>
          <cell r="D521" t="str">
            <v>ROCHA MENDEZ</v>
          </cell>
          <cell r="E521" t="str">
            <v>SIRM@cajatrujillo.com.pe</v>
          </cell>
          <cell r="F521" t="str">
            <v>AGENCIA REAL PLAZA</v>
          </cell>
          <cell r="G521" t="str">
            <v>AGENCIAS U OFICINAS</v>
          </cell>
          <cell r="H521" t="str">
            <v>SUPERVISOR DE OPERACIONES Y SERVICIOS</v>
          </cell>
          <cell r="I521" t="str">
            <v>JEFE</v>
          </cell>
          <cell r="J521" t="str">
            <v>3-F</v>
          </cell>
          <cell r="K521" t="str">
            <v>CENTRO2</v>
          </cell>
        </row>
        <row r="522">
          <cell r="A522">
            <v>41716124</v>
          </cell>
          <cell r="B522" t="str">
            <v>COLABORADOR</v>
          </cell>
          <cell r="C522" t="str">
            <v xml:space="preserve"> CARLOS MARTIN</v>
          </cell>
          <cell r="D522" t="str">
            <v>SANCHEZ QUEZADA</v>
          </cell>
          <cell r="E522" t="str">
            <v>CMSQ@cajatrujillo.com.pe</v>
          </cell>
          <cell r="F522" t="str">
            <v>AGENCIA REAL PLAZA</v>
          </cell>
          <cell r="G522" t="str">
            <v>AGENCIAS U OFICINAS</v>
          </cell>
          <cell r="H522" t="str">
            <v>ASESOR DE NEGOCIOS MASTER</v>
          </cell>
          <cell r="I522" t="str">
            <v>ASISTENTE</v>
          </cell>
          <cell r="J522" t="str">
            <v>2-F</v>
          </cell>
          <cell r="K522" t="str">
            <v>CENTRO2</v>
          </cell>
        </row>
        <row r="523">
          <cell r="A523">
            <v>40786136</v>
          </cell>
          <cell r="B523" t="str">
            <v>COLABORADOR</v>
          </cell>
          <cell r="C523" t="str">
            <v xml:space="preserve"> ALEXANDER RANCES</v>
          </cell>
          <cell r="D523" t="str">
            <v>LIÑER RODRIGUEZ</v>
          </cell>
          <cell r="E523" t="str">
            <v>ARLR@cajatrujillo.com.pe</v>
          </cell>
          <cell r="F523" t="str">
            <v>AGENCIA REAL PLAZA</v>
          </cell>
          <cell r="G523" t="str">
            <v>AGENCIAS U OFICINAS</v>
          </cell>
          <cell r="H523" t="str">
            <v>ASESOR DE NEGOCIOS SENIOR I</v>
          </cell>
          <cell r="I523" t="str">
            <v>ASISTENTE</v>
          </cell>
          <cell r="J523" t="str">
            <v>2-F</v>
          </cell>
          <cell r="K523" t="str">
            <v>CENTRO2</v>
          </cell>
        </row>
        <row r="524">
          <cell r="A524">
            <v>45709578</v>
          </cell>
          <cell r="B524" t="str">
            <v>COLABORADOR</v>
          </cell>
          <cell r="C524" t="str">
            <v xml:space="preserve"> YESENIA MARGARITA</v>
          </cell>
          <cell r="D524" t="str">
            <v>ARGOMEDO ROSADO</v>
          </cell>
          <cell r="E524" t="str">
            <v>YMAR@cajatrujillo.com.pe</v>
          </cell>
          <cell r="F524" t="str">
            <v>AGENCIA REAL PLAZA</v>
          </cell>
          <cell r="G524" t="str">
            <v>AGENCIAS U OFICINAS</v>
          </cell>
          <cell r="H524" t="str">
            <v>ASESOR DE NEGOCIOS SENIOR II</v>
          </cell>
          <cell r="I524" t="str">
            <v>ASISTENTE</v>
          </cell>
          <cell r="J524" t="str">
            <v>2-F</v>
          </cell>
          <cell r="K524" t="str">
            <v>CENTRO2</v>
          </cell>
        </row>
        <row r="525">
          <cell r="A525">
            <v>18086547</v>
          </cell>
          <cell r="B525" t="str">
            <v>COLABORADOR</v>
          </cell>
          <cell r="C525" t="str">
            <v xml:space="preserve"> YNGRID</v>
          </cell>
          <cell r="D525" t="str">
            <v>ARBULU LAZARO</v>
          </cell>
          <cell r="E525" t="str">
            <v>YNAL@cajatrujillo.com.pe</v>
          </cell>
          <cell r="F525" t="str">
            <v>AGENCIA REAL PLAZA</v>
          </cell>
          <cell r="G525" t="str">
            <v>AGENCIAS U OFICINAS</v>
          </cell>
          <cell r="H525" t="str">
            <v>ASESOR DE NEGOCIOS SENIOR III</v>
          </cell>
          <cell r="I525" t="str">
            <v>ASISTENTE</v>
          </cell>
          <cell r="J525" t="str">
            <v>2-F</v>
          </cell>
          <cell r="K525" t="str">
            <v>CENTRO2</v>
          </cell>
        </row>
        <row r="526">
          <cell r="A526">
            <v>17890171</v>
          </cell>
          <cell r="B526" t="str">
            <v>COLABORADOR</v>
          </cell>
          <cell r="C526" t="str">
            <v xml:space="preserve"> MAGDA EMILSSEY</v>
          </cell>
          <cell r="D526" t="str">
            <v>ACOSTA PASTOR</v>
          </cell>
          <cell r="E526" t="str">
            <v>MAAP@cajatrujillo.com.pe</v>
          </cell>
          <cell r="F526" t="str">
            <v>AGENCIA REAL PLAZA</v>
          </cell>
          <cell r="G526" t="str">
            <v>AGENCIAS U OFICINAS</v>
          </cell>
          <cell r="H526" t="str">
            <v>ASESOR DE NEGOCIOS SENIOR II</v>
          </cell>
          <cell r="I526" t="str">
            <v>ASISTENTE</v>
          </cell>
          <cell r="J526" t="str">
            <v>2-F</v>
          </cell>
          <cell r="K526" t="str">
            <v>CENTRO2</v>
          </cell>
        </row>
        <row r="527">
          <cell r="A527">
            <v>72179359</v>
          </cell>
          <cell r="B527" t="str">
            <v>COLABORADOR</v>
          </cell>
          <cell r="C527" t="str">
            <v xml:space="preserve"> ISABELLA</v>
          </cell>
          <cell r="D527" t="str">
            <v>GRADOS VILLALTA</v>
          </cell>
          <cell r="E527" t="str">
            <v>ISGV@cajatrujillo.com.pe</v>
          </cell>
          <cell r="F527" t="str">
            <v>AGENCIA REAL PLAZA</v>
          </cell>
          <cell r="G527" t="str">
            <v>AGENCIAS U OFICINAS</v>
          </cell>
          <cell r="H527" t="str">
            <v>ASESOR DE NEGOCIOS JUNIOR II</v>
          </cell>
          <cell r="I527" t="str">
            <v>ASISTENTE</v>
          </cell>
          <cell r="J527" t="str">
            <v>2-F</v>
          </cell>
          <cell r="K527" t="str">
            <v>CENTRO2</v>
          </cell>
        </row>
        <row r="528">
          <cell r="A528">
            <v>19096385</v>
          </cell>
          <cell r="B528" t="str">
            <v>COLABORADOR</v>
          </cell>
          <cell r="C528" t="str">
            <v xml:space="preserve"> JIMMY ENRIQUE</v>
          </cell>
          <cell r="D528" t="str">
            <v>MALDONADO CAMPOS</v>
          </cell>
          <cell r="E528" t="str">
            <v>JEMC@cajatrujillo.com.pe</v>
          </cell>
          <cell r="F528" t="str">
            <v>AGENCIA REAL PLAZA</v>
          </cell>
          <cell r="G528" t="str">
            <v>AGENCIAS U OFICINAS</v>
          </cell>
          <cell r="H528" t="str">
            <v>ASESOR DE NEGOCIOS SENIOR III</v>
          </cell>
          <cell r="I528" t="str">
            <v>ASISTENTE</v>
          </cell>
          <cell r="J528" t="str">
            <v>2-F</v>
          </cell>
          <cell r="K528" t="str">
            <v>CENTRO2</v>
          </cell>
        </row>
        <row r="529">
          <cell r="A529">
            <v>46890150</v>
          </cell>
          <cell r="B529" t="str">
            <v>COLABORADOR</v>
          </cell>
          <cell r="C529" t="str">
            <v xml:space="preserve"> IRVIN JOSUE</v>
          </cell>
          <cell r="D529" t="str">
            <v>ORTIZ OSORIO</v>
          </cell>
          <cell r="E529" t="str">
            <v>IJOO@cajatrujillo.com.pe</v>
          </cell>
          <cell r="F529" t="str">
            <v>AGENCIA REAL PLAZA</v>
          </cell>
          <cell r="G529" t="str">
            <v>AGENCIAS U OFICINAS</v>
          </cell>
          <cell r="H529" t="str">
            <v>ASESOR DE NEGOCIOS SENIOR I</v>
          </cell>
          <cell r="I529" t="str">
            <v>ASISTENTE</v>
          </cell>
          <cell r="J529" t="str">
            <v>2-F</v>
          </cell>
          <cell r="K529" t="str">
            <v>CENTRO2</v>
          </cell>
        </row>
        <row r="530">
          <cell r="A530">
            <v>44516834</v>
          </cell>
          <cell r="B530" t="str">
            <v>COLABORADOR</v>
          </cell>
          <cell r="C530" t="str">
            <v xml:space="preserve"> ERICKA VANESSA</v>
          </cell>
          <cell r="D530" t="str">
            <v>CHAMBA GIRON</v>
          </cell>
          <cell r="E530" t="str">
            <v>EVCG@cajatrujillo.com.pe</v>
          </cell>
          <cell r="F530" t="str">
            <v>AGENCIA REAL PLAZA</v>
          </cell>
          <cell r="G530" t="str">
            <v>AGENCIAS U OFICINAS</v>
          </cell>
          <cell r="H530" t="str">
            <v>ASESOR DE NEGOCIOS SENIOR II</v>
          </cell>
          <cell r="I530" t="str">
            <v>ASISTENTE</v>
          </cell>
          <cell r="J530" t="str">
            <v>2-F</v>
          </cell>
          <cell r="K530" t="str">
            <v>CENTRO2</v>
          </cell>
        </row>
        <row r="531">
          <cell r="A531">
            <v>46756988</v>
          </cell>
          <cell r="B531" t="str">
            <v>COLABORADOR</v>
          </cell>
          <cell r="C531" t="str">
            <v xml:space="preserve"> GUSTAVO ARNALDO</v>
          </cell>
          <cell r="D531" t="str">
            <v>CARRANZA NINATANTA</v>
          </cell>
          <cell r="E531" t="str">
            <v>GACN@cajatrujillo.com.pe</v>
          </cell>
          <cell r="F531" t="str">
            <v>AGENCIA REAL PLAZA</v>
          </cell>
          <cell r="G531" t="str">
            <v>AGENCIAS U OFICINAS</v>
          </cell>
          <cell r="H531" t="str">
            <v>ASESOR DE NEGOCIOS JUNIOR I</v>
          </cell>
          <cell r="I531" t="str">
            <v>ASISTENTE</v>
          </cell>
          <cell r="J531" t="str">
            <v>2-F</v>
          </cell>
          <cell r="K531" t="str">
            <v>CENTRO2</v>
          </cell>
        </row>
        <row r="532">
          <cell r="A532">
            <v>47603555</v>
          </cell>
          <cell r="B532" t="str">
            <v>COLABORADOR</v>
          </cell>
          <cell r="C532" t="str">
            <v xml:space="preserve"> WUILIAN DANIEL</v>
          </cell>
          <cell r="D532" t="str">
            <v>LEON MOSTACERO</v>
          </cell>
          <cell r="E532" t="str">
            <v>WDLM@cajatrujillo.com.pe</v>
          </cell>
          <cell r="F532" t="str">
            <v>AGENCIA REAL PLAZA</v>
          </cell>
          <cell r="G532" t="str">
            <v>AGENCIAS U OFICINAS</v>
          </cell>
          <cell r="H532" t="str">
            <v>ASESOR DE NEGOCIOS JUNIOR I</v>
          </cell>
          <cell r="I532" t="str">
            <v>ASISTENTE</v>
          </cell>
          <cell r="J532" t="str">
            <v>2-F</v>
          </cell>
          <cell r="K532" t="str">
            <v>CENTRO2</v>
          </cell>
        </row>
        <row r="533">
          <cell r="A533">
            <v>41920229</v>
          </cell>
          <cell r="B533" t="str">
            <v>COLABORADOR</v>
          </cell>
          <cell r="C533" t="str">
            <v xml:space="preserve"> JORGE</v>
          </cell>
          <cell r="D533" t="str">
            <v>SANCHEZ LEON</v>
          </cell>
          <cell r="E533" t="str">
            <v>JJSL@cajatrujillo.com.pe</v>
          </cell>
          <cell r="F533" t="str">
            <v>AGENCIA REAL PLAZA</v>
          </cell>
          <cell r="G533" t="str">
            <v>AGENCIAS U OFICINAS</v>
          </cell>
          <cell r="H533" t="str">
            <v>GESTOR DE SERVICIOS</v>
          </cell>
          <cell r="I533" t="str">
            <v>AUXILIAR</v>
          </cell>
          <cell r="J533" t="str">
            <v>5-F</v>
          </cell>
          <cell r="K533" t="str">
            <v>CENTRO1</v>
          </cell>
        </row>
        <row r="534">
          <cell r="A534">
            <v>40895264</v>
          </cell>
          <cell r="B534" t="str">
            <v>COLABORADOR</v>
          </cell>
          <cell r="C534" t="str">
            <v xml:space="preserve"> PATRICIA DEL PILAR</v>
          </cell>
          <cell r="D534" t="str">
            <v>PLASENCIA VELARDE</v>
          </cell>
          <cell r="E534" t="str">
            <v>PPPV@cajatrujillo.com.pe</v>
          </cell>
          <cell r="F534" t="str">
            <v>AGENCIA REAL PLAZA</v>
          </cell>
          <cell r="G534" t="str">
            <v>AGENCIAS U OFICINAS</v>
          </cell>
          <cell r="H534" t="str">
            <v>GESTOR DE VENTA CREDIJOYA</v>
          </cell>
          <cell r="I534" t="str">
            <v>AUXILIAR</v>
          </cell>
          <cell r="J534" t="str">
            <v>5-F</v>
          </cell>
          <cell r="K534" t="str">
            <v>CENTRO2</v>
          </cell>
        </row>
        <row r="535">
          <cell r="A535">
            <v>46063690</v>
          </cell>
          <cell r="B535" t="str">
            <v>COLABORADOR</v>
          </cell>
          <cell r="C535" t="str">
            <v xml:space="preserve"> MAYRA JACKELINE</v>
          </cell>
          <cell r="D535" t="str">
            <v>CARRANZA QUEZADA</v>
          </cell>
          <cell r="E535" t="str">
            <v>MJCQ@cajatrujillo.com.pe</v>
          </cell>
          <cell r="F535" t="str">
            <v>AGENCIA REAL PLAZA</v>
          </cell>
          <cell r="G535" t="str">
            <v>AGENCIAS U OFICINAS</v>
          </cell>
          <cell r="H535" t="str">
            <v>GESTOR SUPERVISOR DE OPERACIONES Y SERVICIOS</v>
          </cell>
          <cell r="I535" t="str">
            <v>AUXILIAR</v>
          </cell>
          <cell r="J535" t="str">
            <v>5-F</v>
          </cell>
          <cell r="K535" t="str">
            <v>CENTRO2</v>
          </cell>
        </row>
        <row r="536">
          <cell r="A536">
            <v>40803885</v>
          </cell>
          <cell r="B536" t="str">
            <v>COLABORADOR</v>
          </cell>
          <cell r="C536" t="str">
            <v xml:space="preserve"> JUAN CARLOS</v>
          </cell>
          <cell r="D536" t="str">
            <v>ROJAS RODRIGUEZ</v>
          </cell>
          <cell r="E536" t="str">
            <v>JCRR@cajatrujillo.com.pe</v>
          </cell>
          <cell r="F536" t="str">
            <v>AGENCIA REAL PLAZA</v>
          </cell>
          <cell r="G536" t="str">
            <v>AGENCIAS U OFICINAS</v>
          </cell>
          <cell r="H536" t="str">
            <v>GESTOR DE SERVICIOS</v>
          </cell>
          <cell r="I536" t="str">
            <v>AUXILIAR</v>
          </cell>
          <cell r="J536" t="str">
            <v>5-F</v>
          </cell>
          <cell r="K536" t="str">
            <v>CENTRO1</v>
          </cell>
        </row>
        <row r="537">
          <cell r="A537">
            <v>45899295</v>
          </cell>
          <cell r="B537" t="str">
            <v>COLABORADOR</v>
          </cell>
          <cell r="C537" t="str">
            <v xml:space="preserve"> LETICIA KATHERINE</v>
          </cell>
          <cell r="D537" t="str">
            <v>RODRIGUEZ DIAZ</v>
          </cell>
          <cell r="E537" t="str">
            <v>LKRD@cajatrujillo.com.pe</v>
          </cell>
          <cell r="F537" t="str">
            <v>AGENCIA REAL PLAZA</v>
          </cell>
          <cell r="G537" t="str">
            <v>AGENCIAS U OFICINAS</v>
          </cell>
          <cell r="H537" t="str">
            <v>GESTOR DE SERVICIOS</v>
          </cell>
          <cell r="I537" t="str">
            <v>AUXILIAR</v>
          </cell>
          <cell r="J537" t="str">
            <v>5-F</v>
          </cell>
          <cell r="K537" t="str">
            <v>CENTRO2</v>
          </cell>
        </row>
        <row r="538">
          <cell r="A538">
            <v>47967020</v>
          </cell>
          <cell r="B538" t="str">
            <v>COLABORADOR</v>
          </cell>
          <cell r="C538" t="str">
            <v xml:space="preserve"> JOHAYRA MARTHA</v>
          </cell>
          <cell r="D538" t="str">
            <v>BARDALES MOSTACERO</v>
          </cell>
          <cell r="E538" t="str">
            <v>JOBM@cajatrujillo.com.pe</v>
          </cell>
          <cell r="F538" t="str">
            <v>AGENCIA REAL PLAZA</v>
          </cell>
          <cell r="G538" t="str">
            <v>AGENCIAS U OFICINAS</v>
          </cell>
          <cell r="H538" t="str">
            <v>GESTOR DE SERVICIOS</v>
          </cell>
          <cell r="I538" t="str">
            <v>AUXILIAR</v>
          </cell>
          <cell r="J538" t="str">
            <v>5-F</v>
          </cell>
          <cell r="K538" t="str">
            <v>CENTRO2</v>
          </cell>
        </row>
        <row r="539">
          <cell r="A539">
            <v>73823552</v>
          </cell>
          <cell r="B539" t="str">
            <v>COLABORADOR</v>
          </cell>
          <cell r="C539" t="str">
            <v xml:space="preserve"> MARIA DEL CARMEN</v>
          </cell>
          <cell r="D539" t="str">
            <v>HERRERA LUEY</v>
          </cell>
          <cell r="E539" t="str">
            <v>MCHL@cajatrujillo.com.pe</v>
          </cell>
          <cell r="F539" t="str">
            <v>AGENCIA REAL PLAZA</v>
          </cell>
          <cell r="G539" t="str">
            <v>AGENCIAS U OFICINAS</v>
          </cell>
          <cell r="H539" t="str">
            <v>GESTOR SUPERVISOR DE OPERACIONES Y SERVICIOS</v>
          </cell>
          <cell r="I539" t="str">
            <v>AUXILIAR</v>
          </cell>
          <cell r="J539" t="str">
            <v>5-F</v>
          </cell>
          <cell r="K539" t="str">
            <v>CENTRO2</v>
          </cell>
        </row>
        <row r="540">
          <cell r="A540">
            <v>18103173</v>
          </cell>
          <cell r="B540" t="str">
            <v>COLABORADOR</v>
          </cell>
          <cell r="C540" t="str">
            <v xml:space="preserve"> FLOR NOEMI</v>
          </cell>
          <cell r="D540" t="str">
            <v>NAMAY ESPINOZA</v>
          </cell>
          <cell r="E540" t="str">
            <v>FNNE@cajatrujillo.com.pe</v>
          </cell>
          <cell r="F540" t="str">
            <v>AGENCIA ESPAÑA</v>
          </cell>
          <cell r="G540" t="str">
            <v>AGENCIAS U OFICINAS</v>
          </cell>
          <cell r="H540" t="str">
            <v>ADMINISTRADOR DE AGENCIA</v>
          </cell>
          <cell r="I540" t="str">
            <v>JEFE</v>
          </cell>
          <cell r="J540" t="str">
            <v>1-F</v>
          </cell>
          <cell r="K540" t="str">
            <v>CENTRO1</v>
          </cell>
        </row>
        <row r="541">
          <cell r="A541">
            <v>18822717</v>
          </cell>
          <cell r="B541" t="str">
            <v>COLABORADOR</v>
          </cell>
          <cell r="C541" t="str">
            <v xml:space="preserve"> JOSE AURELIO</v>
          </cell>
          <cell r="D541" t="str">
            <v>VEGA SANEZ</v>
          </cell>
          <cell r="E541" t="str">
            <v>JAVS@cajatrujillo.com.pe</v>
          </cell>
          <cell r="F541" t="str">
            <v>AGENCIA ESPAÑA</v>
          </cell>
          <cell r="G541" t="str">
            <v>AGENCIAS U OFICINAS</v>
          </cell>
          <cell r="H541" t="str">
            <v>AUXILIAR ADMINISTRATIVO</v>
          </cell>
          <cell r="I541" t="str">
            <v>AUXILIAR</v>
          </cell>
          <cell r="J541" t="str">
            <v>5-B</v>
          </cell>
          <cell r="K541" t="str">
            <v>CENTRO1</v>
          </cell>
        </row>
        <row r="542">
          <cell r="A542">
            <v>41591128</v>
          </cell>
          <cell r="B542" t="str">
            <v>COLABORADOR</v>
          </cell>
          <cell r="C542" t="str">
            <v xml:space="preserve"> RISVELT LIZET</v>
          </cell>
          <cell r="D542" t="str">
            <v>ANDONAIRE ABAD</v>
          </cell>
          <cell r="E542" t="str">
            <v>rlaa@cajatrujillo.com.pe</v>
          </cell>
          <cell r="F542" t="str">
            <v>AGENCIA ESPAÑA</v>
          </cell>
          <cell r="G542" t="str">
            <v>AGENCIAS U OFICINAS</v>
          </cell>
          <cell r="H542" t="str">
            <v>SUPERVISOR DE OPERACIONES Y SERVICIOS</v>
          </cell>
          <cell r="I542" t="str">
            <v>JEFE</v>
          </cell>
          <cell r="J542" t="str">
            <v>3-F</v>
          </cell>
          <cell r="K542" t="str">
            <v>CENTRO1</v>
          </cell>
        </row>
        <row r="543">
          <cell r="A543">
            <v>18101125</v>
          </cell>
          <cell r="B543" t="str">
            <v>COLABORADOR</v>
          </cell>
          <cell r="C543" t="str">
            <v xml:space="preserve"> ADA JENNIE</v>
          </cell>
          <cell r="D543" t="str">
            <v>MONTALVAN BUSTAMANTE</v>
          </cell>
          <cell r="E543" t="str">
            <v>AJMB@cajatrujillo.com.pe</v>
          </cell>
          <cell r="F543" t="str">
            <v>AGENCIA ESPAÑA</v>
          </cell>
          <cell r="G543" t="str">
            <v>AGENCIAS U OFICINAS</v>
          </cell>
          <cell r="H543" t="str">
            <v>ASESOR DE NEGOCIOS MASTER</v>
          </cell>
          <cell r="I543" t="str">
            <v>ASISTENTE</v>
          </cell>
          <cell r="J543" t="str">
            <v>2-F</v>
          </cell>
          <cell r="K543" t="str">
            <v>CENTRO1</v>
          </cell>
        </row>
        <row r="544">
          <cell r="A544">
            <v>17831556</v>
          </cell>
          <cell r="B544" t="str">
            <v>COLABORADOR</v>
          </cell>
          <cell r="C544" t="str">
            <v xml:space="preserve"> SILVIA TATTIANA</v>
          </cell>
          <cell r="D544" t="str">
            <v>VALDIVIEZO CORDOVA</v>
          </cell>
          <cell r="E544" t="str">
            <v>STVC@cajatrujillo.com.pe</v>
          </cell>
          <cell r="F544" t="str">
            <v>AGENCIA ESPAÑA</v>
          </cell>
          <cell r="G544" t="str">
            <v>AGENCIAS U OFICINAS</v>
          </cell>
          <cell r="H544" t="str">
            <v>ASESOR DE NEGOCIOS JUNIOR II</v>
          </cell>
          <cell r="I544" t="str">
            <v>ASISTENTE</v>
          </cell>
          <cell r="J544" t="str">
            <v>2-F</v>
          </cell>
          <cell r="K544" t="str">
            <v>CENTRO1</v>
          </cell>
        </row>
        <row r="545">
          <cell r="A545">
            <v>17930605</v>
          </cell>
          <cell r="B545" t="str">
            <v>COLABORADOR</v>
          </cell>
          <cell r="C545" t="str">
            <v xml:space="preserve"> AUGUSTO EDGARDO</v>
          </cell>
          <cell r="D545" t="str">
            <v>ULFE LAZO</v>
          </cell>
          <cell r="E545" t="str">
            <v>AEUL@cajatrujillo.com.pe</v>
          </cell>
          <cell r="F545" t="str">
            <v>AGENCIA ESPAÑA</v>
          </cell>
          <cell r="G545" t="str">
            <v>AGENCIAS U OFICINAS</v>
          </cell>
          <cell r="H545" t="str">
            <v>AUXILIAR ADMINISTRATIVO</v>
          </cell>
          <cell r="I545" t="str">
            <v>AUXILIAR</v>
          </cell>
          <cell r="J545" t="str">
            <v>5-B</v>
          </cell>
          <cell r="K545" t="str">
            <v>CENTRO1</v>
          </cell>
        </row>
        <row r="546">
          <cell r="A546">
            <v>19098944</v>
          </cell>
          <cell r="B546" t="str">
            <v>COLABORADOR</v>
          </cell>
          <cell r="C546" t="str">
            <v xml:space="preserve"> DIANA YANET</v>
          </cell>
          <cell r="D546" t="str">
            <v>LUNA AZNARAN</v>
          </cell>
          <cell r="E546" t="str">
            <v>DYLA@cajatrujillo.com.pe</v>
          </cell>
          <cell r="F546" t="str">
            <v>AGENCIA ESPAÑA</v>
          </cell>
          <cell r="G546" t="str">
            <v>AGENCIAS U OFICINAS</v>
          </cell>
          <cell r="H546" t="str">
            <v>ASESOR DE NEGOCIOS SENIOR III</v>
          </cell>
          <cell r="I546" t="str">
            <v>ASISTENTE</v>
          </cell>
          <cell r="J546" t="str">
            <v>2-F</v>
          </cell>
          <cell r="K546" t="str">
            <v>CENTRO1</v>
          </cell>
        </row>
        <row r="547">
          <cell r="A547">
            <v>18139089</v>
          </cell>
          <cell r="B547" t="str">
            <v>COLABORADOR</v>
          </cell>
          <cell r="C547" t="str">
            <v xml:space="preserve"> CARLOS ALBERTO</v>
          </cell>
          <cell r="D547" t="str">
            <v>RABANAL ALCANTARA</v>
          </cell>
          <cell r="E547" t="str">
            <v>CLRA@cajatrujillo.com.pe</v>
          </cell>
          <cell r="F547" t="str">
            <v>AGENCIA ESPAÑA</v>
          </cell>
          <cell r="G547" t="str">
            <v>AGENCIAS U OFICINAS</v>
          </cell>
          <cell r="H547" t="str">
            <v>ASESOR DE NEGOCIOS SENIOR III</v>
          </cell>
          <cell r="I547" t="str">
            <v>ASISTENTE</v>
          </cell>
          <cell r="J547" t="str">
            <v>2-F</v>
          </cell>
          <cell r="K547" t="str">
            <v>CENTRO1</v>
          </cell>
        </row>
        <row r="548">
          <cell r="A548" t="str">
            <v>02899545</v>
          </cell>
          <cell r="B548" t="str">
            <v>COLABORADOR</v>
          </cell>
          <cell r="C548" t="str">
            <v xml:space="preserve"> KARIN KATHIA</v>
          </cell>
          <cell r="D548" t="str">
            <v>GARCIA NARRO</v>
          </cell>
          <cell r="E548" t="str">
            <v>KKGN@cajatrujillo.com.pe</v>
          </cell>
          <cell r="F548" t="str">
            <v>AGENCIA ESPAÑA</v>
          </cell>
          <cell r="G548" t="str">
            <v>AGENCIAS U OFICINAS</v>
          </cell>
          <cell r="H548" t="str">
            <v>ASESOR DE NEGOCIOS SENIOR II</v>
          </cell>
          <cell r="I548" t="str">
            <v>ASISTENTE</v>
          </cell>
          <cell r="J548" t="str">
            <v>2-F</v>
          </cell>
          <cell r="K548" t="str">
            <v>CENTRO1</v>
          </cell>
        </row>
        <row r="549">
          <cell r="A549">
            <v>18130442</v>
          </cell>
          <cell r="B549" t="str">
            <v>COLABORADOR</v>
          </cell>
          <cell r="C549" t="str">
            <v xml:space="preserve"> LUCI ELENA</v>
          </cell>
          <cell r="D549" t="str">
            <v>MORENO CASANOVA</v>
          </cell>
          <cell r="E549" t="str">
            <v>LLMC@cajatrujillo.com.pe</v>
          </cell>
          <cell r="F549" t="str">
            <v>AGENCIA ESPAÑA</v>
          </cell>
          <cell r="G549" t="str">
            <v>AGENCIAS U OFICINAS</v>
          </cell>
          <cell r="H549" t="str">
            <v>ASESOR DE NEGOCIOS SENIOR IV</v>
          </cell>
          <cell r="I549" t="str">
            <v>ASISTENTE</v>
          </cell>
          <cell r="J549" t="str">
            <v>2-F</v>
          </cell>
          <cell r="K549" t="str">
            <v>CENTRO1</v>
          </cell>
        </row>
        <row r="550">
          <cell r="A550">
            <v>40533555</v>
          </cell>
          <cell r="B550" t="str">
            <v>COLABORADOR</v>
          </cell>
          <cell r="C550" t="str">
            <v xml:space="preserve"> CINTHIA</v>
          </cell>
          <cell r="D550" t="str">
            <v>MONTERO CRUZ</v>
          </cell>
          <cell r="E550" t="str">
            <v>CCMC@cajatrujillo.com.pe</v>
          </cell>
          <cell r="F550" t="str">
            <v>AGENCIA ESPAÑA</v>
          </cell>
          <cell r="G550" t="str">
            <v>AGENCIAS U OFICINAS</v>
          </cell>
          <cell r="H550" t="str">
            <v>ASESOR DE NEGOCIOS MASTER</v>
          </cell>
          <cell r="I550" t="str">
            <v>ASISTENTE</v>
          </cell>
          <cell r="J550" t="str">
            <v>2-F</v>
          </cell>
          <cell r="K550" t="str">
            <v>CENTRO1</v>
          </cell>
        </row>
        <row r="551">
          <cell r="A551">
            <v>43072868</v>
          </cell>
          <cell r="B551" t="str">
            <v>COLABORADOR</v>
          </cell>
          <cell r="C551" t="str">
            <v xml:space="preserve"> JOHN ROCKWELL</v>
          </cell>
          <cell r="D551" t="str">
            <v>CRUZADO SANDOVAL</v>
          </cell>
          <cell r="E551" t="str">
            <v>JJCS@cajatrujillo.com.pe</v>
          </cell>
          <cell r="F551" t="str">
            <v>AGENCIA ESPAÑA</v>
          </cell>
          <cell r="G551" t="str">
            <v>AGENCIAS U OFICINAS</v>
          </cell>
          <cell r="H551" t="str">
            <v>ASESOR DE NEGOCIOS MASTER</v>
          </cell>
          <cell r="I551" t="str">
            <v>ASISTENTE</v>
          </cell>
          <cell r="J551" t="str">
            <v>2-F</v>
          </cell>
          <cell r="K551" t="str">
            <v>CENTRO1</v>
          </cell>
        </row>
        <row r="552">
          <cell r="A552">
            <v>40744416</v>
          </cell>
          <cell r="B552" t="str">
            <v>COLABORADOR</v>
          </cell>
          <cell r="C552" t="str">
            <v xml:space="preserve"> HENRY WILSON</v>
          </cell>
          <cell r="D552" t="str">
            <v>PEREDA CALDERON</v>
          </cell>
          <cell r="E552" t="str">
            <v>HWPC@cajatrujillo.com.pe</v>
          </cell>
          <cell r="F552" t="str">
            <v>AGENCIA ESPAÑA</v>
          </cell>
          <cell r="G552" t="str">
            <v>AGENCIAS U OFICINAS</v>
          </cell>
          <cell r="H552" t="str">
            <v>ASESOR DE NEGOCIOS SENIOR III</v>
          </cell>
          <cell r="I552" t="str">
            <v>ASISTENTE</v>
          </cell>
          <cell r="J552" t="str">
            <v>2-F</v>
          </cell>
          <cell r="K552" t="str">
            <v>CENTRO1</v>
          </cell>
        </row>
        <row r="553">
          <cell r="A553">
            <v>44579212</v>
          </cell>
          <cell r="B553" t="str">
            <v>COLABORADOR</v>
          </cell>
          <cell r="C553" t="str">
            <v xml:space="preserve"> ZOILA JESUS</v>
          </cell>
          <cell r="D553" t="str">
            <v>BARRANZUELA INFANTE</v>
          </cell>
          <cell r="E553" t="str">
            <v>ZJBI@cajatrujillo.com.pe</v>
          </cell>
          <cell r="F553" t="str">
            <v>AGENCIA ESPAÑA</v>
          </cell>
          <cell r="G553" t="str">
            <v>AGENCIAS U OFICINAS</v>
          </cell>
          <cell r="H553" t="str">
            <v>ASESOR DE NEGOCIOS SENIOR IV</v>
          </cell>
          <cell r="I553" t="str">
            <v>ASISTENTE</v>
          </cell>
          <cell r="J553" t="str">
            <v>2-F</v>
          </cell>
          <cell r="K553" t="str">
            <v>CENTRO1</v>
          </cell>
        </row>
        <row r="554">
          <cell r="A554">
            <v>40324849</v>
          </cell>
          <cell r="B554" t="str">
            <v>COLABORADOR</v>
          </cell>
          <cell r="C554" t="str">
            <v xml:space="preserve"> DILLMER GLEN</v>
          </cell>
          <cell r="D554" t="str">
            <v>RUIZ ALEJANDRO</v>
          </cell>
          <cell r="E554" t="str">
            <v>DGRA@cajatrujillo.com.pe</v>
          </cell>
          <cell r="F554" t="str">
            <v>AGENCIA ESPAÑA</v>
          </cell>
          <cell r="G554" t="str">
            <v>AGENCIAS U OFICINAS</v>
          </cell>
          <cell r="H554" t="str">
            <v>ASESOR DE NEGOCIOS SENIOR III</v>
          </cell>
          <cell r="I554" t="str">
            <v>ASISTENTE</v>
          </cell>
          <cell r="J554" t="str">
            <v>2-F</v>
          </cell>
          <cell r="K554" t="str">
            <v>CENTRO1</v>
          </cell>
        </row>
        <row r="555">
          <cell r="A555">
            <v>70258933</v>
          </cell>
          <cell r="B555" t="str">
            <v>COLABORADOR</v>
          </cell>
          <cell r="C555" t="str">
            <v xml:space="preserve"> KELY MARISOL</v>
          </cell>
          <cell r="D555" t="str">
            <v>RAMOS YUPANQUI</v>
          </cell>
          <cell r="E555" t="str">
            <v>KMRY@cajatrujillo.com.pe</v>
          </cell>
          <cell r="F555" t="str">
            <v>AGENCIA ESPAÑA</v>
          </cell>
          <cell r="G555" t="str">
            <v>AGENCIAS U OFICINAS</v>
          </cell>
          <cell r="H555" t="str">
            <v>ASESOR DE NEGOCIOS JUNIOR II</v>
          </cell>
          <cell r="I555" t="str">
            <v>ASISTENTE</v>
          </cell>
          <cell r="J555" t="str">
            <v>2-F</v>
          </cell>
          <cell r="K555" t="str">
            <v>CENTRO1</v>
          </cell>
        </row>
        <row r="556">
          <cell r="A556">
            <v>44645219</v>
          </cell>
          <cell r="B556" t="str">
            <v>COLABORADOR</v>
          </cell>
          <cell r="C556" t="str">
            <v xml:space="preserve"> YESSENIA ALESSANDRA</v>
          </cell>
          <cell r="D556" t="str">
            <v>ARIAS DE LA FLOR</v>
          </cell>
          <cell r="E556" t="str">
            <v>YAAF@cajatrujillo.com.pe</v>
          </cell>
          <cell r="F556" t="str">
            <v>AGENCIA ESPAÑA</v>
          </cell>
          <cell r="G556" t="str">
            <v>AGENCIAS U OFICINAS</v>
          </cell>
          <cell r="H556" t="str">
            <v>ASESOR DE NEGOCIOS SENIOR II</v>
          </cell>
          <cell r="I556" t="str">
            <v>ASISTENTE</v>
          </cell>
          <cell r="J556" t="str">
            <v>2-F</v>
          </cell>
          <cell r="K556" t="str">
            <v>CENTRO1</v>
          </cell>
        </row>
        <row r="557">
          <cell r="A557">
            <v>70861519</v>
          </cell>
          <cell r="B557" t="str">
            <v>COLABORADOR</v>
          </cell>
          <cell r="C557" t="str">
            <v xml:space="preserve"> GENESIS KARLEN</v>
          </cell>
          <cell r="D557" t="str">
            <v>DIAZ ROSAS</v>
          </cell>
          <cell r="E557" t="str">
            <v>GKDR@cajatrujillo.com.pe</v>
          </cell>
          <cell r="F557" t="str">
            <v>AGENCIA ESPAÑA</v>
          </cell>
          <cell r="G557" t="str">
            <v>AGENCIAS U OFICINAS</v>
          </cell>
          <cell r="H557" t="str">
            <v>ASESOR DE NEGOCIOS JUNIOR II</v>
          </cell>
          <cell r="I557" t="str">
            <v>ASISTENTE</v>
          </cell>
          <cell r="J557" t="str">
            <v>2-F</v>
          </cell>
          <cell r="K557" t="str">
            <v>CENTRO1</v>
          </cell>
        </row>
        <row r="558">
          <cell r="A558">
            <v>42906612</v>
          </cell>
          <cell r="B558" t="str">
            <v>COLABORADOR</v>
          </cell>
          <cell r="C558" t="str">
            <v xml:space="preserve"> LEYDI ADELI</v>
          </cell>
          <cell r="D558" t="str">
            <v>ASTO FLORES</v>
          </cell>
          <cell r="E558" t="str">
            <v>LAAF@cajatrujillo.com.pe</v>
          </cell>
          <cell r="F558" t="str">
            <v>AGENCIA ESPAÑA</v>
          </cell>
          <cell r="G558" t="str">
            <v>AGENCIAS U OFICINAS</v>
          </cell>
          <cell r="H558" t="str">
            <v>ASESOR DE NEGOCIOS JUNIOR II</v>
          </cell>
          <cell r="I558" t="str">
            <v>ASISTENTE</v>
          </cell>
          <cell r="J558" t="str">
            <v>2-F</v>
          </cell>
          <cell r="K558" t="str">
            <v>CENTRO1</v>
          </cell>
        </row>
        <row r="559">
          <cell r="A559">
            <v>18132234</v>
          </cell>
          <cell r="B559" t="str">
            <v>COLABORADOR</v>
          </cell>
          <cell r="C559" t="str">
            <v xml:space="preserve"> PAOLO JESUS</v>
          </cell>
          <cell r="D559" t="str">
            <v>GUERRERO VERASTEGUI</v>
          </cell>
          <cell r="E559" t="str">
            <v>PJGV@cajatrujillo.com.pe</v>
          </cell>
          <cell r="F559" t="str">
            <v>AGENCIA ESPAÑA</v>
          </cell>
          <cell r="G559" t="str">
            <v>AGENCIAS U OFICINAS</v>
          </cell>
          <cell r="H559" t="str">
            <v>ASESOR DE NEGOCIOS MASTER</v>
          </cell>
          <cell r="I559" t="str">
            <v>ASISTENTE</v>
          </cell>
          <cell r="J559" t="str">
            <v>2-F</v>
          </cell>
          <cell r="K559" t="str">
            <v>CENTRO1</v>
          </cell>
        </row>
        <row r="560">
          <cell r="A560">
            <v>43372764</v>
          </cell>
          <cell r="B560" t="str">
            <v>COLABORADOR</v>
          </cell>
          <cell r="C560" t="str">
            <v xml:space="preserve"> PAMELA MELISA</v>
          </cell>
          <cell r="D560" t="str">
            <v>TORRES AGREDA</v>
          </cell>
          <cell r="E560" t="str">
            <v>PMTA@cajatrujillo.com.pe</v>
          </cell>
          <cell r="F560" t="str">
            <v>AGENCIA ESPAÑA</v>
          </cell>
          <cell r="G560" t="str">
            <v>AGENCIAS U OFICINAS</v>
          </cell>
          <cell r="H560" t="str">
            <v>ASESOR DE NEGOCIOS JUNIOR II</v>
          </cell>
          <cell r="I560" t="str">
            <v>ASISTENTE</v>
          </cell>
          <cell r="J560" t="str">
            <v>2-F</v>
          </cell>
          <cell r="K560" t="str">
            <v>CENTRO1</v>
          </cell>
        </row>
        <row r="561">
          <cell r="A561">
            <v>46126096</v>
          </cell>
          <cell r="B561" t="str">
            <v>COLABORADOR</v>
          </cell>
          <cell r="C561" t="str">
            <v xml:space="preserve"> JOHN PAUL</v>
          </cell>
          <cell r="D561" t="str">
            <v>CALDERON VARGAS</v>
          </cell>
          <cell r="E561" t="str">
            <v>JPCV@cajatrujillo.com.pe</v>
          </cell>
          <cell r="F561" t="str">
            <v>AGENCIA ESPAÑA</v>
          </cell>
          <cell r="G561" t="str">
            <v>AGENCIAS U OFICINAS</v>
          </cell>
          <cell r="H561" t="str">
            <v>ASESOR DE NEGOCIOS JUNIOR II</v>
          </cell>
          <cell r="I561" t="str">
            <v>ASISTENTE</v>
          </cell>
          <cell r="J561" t="str">
            <v>2-F</v>
          </cell>
          <cell r="K561" t="str">
            <v>CENTRO1</v>
          </cell>
        </row>
        <row r="562">
          <cell r="A562">
            <v>42737130</v>
          </cell>
          <cell r="B562" t="str">
            <v>COLABORADOR</v>
          </cell>
          <cell r="C562" t="str">
            <v xml:space="preserve"> KELVIN SMITH</v>
          </cell>
          <cell r="D562" t="str">
            <v>CASTAÑEDA SALDAÑA</v>
          </cell>
          <cell r="E562" t="str">
            <v>KSCS@cajatrujillo.com.pe</v>
          </cell>
          <cell r="F562" t="str">
            <v>AGENCIA ESPAÑA</v>
          </cell>
          <cell r="G562" t="str">
            <v>AGENCIAS U OFICINAS</v>
          </cell>
          <cell r="H562" t="str">
            <v>ASESOR DE NEGOCIOS SENIOR III</v>
          </cell>
          <cell r="I562" t="str">
            <v>ASISTENTE</v>
          </cell>
          <cell r="J562" t="str">
            <v>2-F</v>
          </cell>
          <cell r="K562" t="str">
            <v>CENTRO1</v>
          </cell>
        </row>
        <row r="563">
          <cell r="A563">
            <v>43223913</v>
          </cell>
          <cell r="B563" t="str">
            <v>COLABORADOR</v>
          </cell>
          <cell r="C563" t="str">
            <v xml:space="preserve"> SONIA KARINA</v>
          </cell>
          <cell r="D563" t="str">
            <v>ALDEA NUÑEZ</v>
          </cell>
          <cell r="E563" t="str">
            <v>SKAN@cajatrujillo.com.pe</v>
          </cell>
          <cell r="F563" t="str">
            <v>AGENCIA ESPAÑA</v>
          </cell>
          <cell r="G563" t="str">
            <v>AGENCIAS U OFICINAS</v>
          </cell>
          <cell r="H563" t="str">
            <v>ASESOR DE NEGOCIOS SENIOR IV</v>
          </cell>
          <cell r="I563" t="str">
            <v>ASISTENTE</v>
          </cell>
          <cell r="J563" t="str">
            <v>2-F</v>
          </cell>
          <cell r="K563" t="str">
            <v>CENTRO1</v>
          </cell>
        </row>
        <row r="564">
          <cell r="A564">
            <v>42026084</v>
          </cell>
          <cell r="B564" t="str">
            <v>COLABORADOR</v>
          </cell>
          <cell r="C564" t="str">
            <v xml:space="preserve"> CESAR EDWIN</v>
          </cell>
          <cell r="D564" t="str">
            <v>VALDERRAMA VELA</v>
          </cell>
          <cell r="E564" t="str">
            <v>CSVV@cajatrujillo.com.pe</v>
          </cell>
          <cell r="F564" t="str">
            <v>AGENCIA ESPAÑA</v>
          </cell>
          <cell r="G564" t="str">
            <v>AGENCIAS U OFICINAS</v>
          </cell>
          <cell r="H564" t="str">
            <v>ASESOR DE NEGOCIOS MASTER</v>
          </cell>
          <cell r="I564" t="str">
            <v>ASISTENTE</v>
          </cell>
          <cell r="J564" t="str">
            <v>2-F</v>
          </cell>
          <cell r="K564" t="str">
            <v>CENTRO1</v>
          </cell>
        </row>
        <row r="565">
          <cell r="A565">
            <v>17883378</v>
          </cell>
          <cell r="B565" t="str">
            <v>COLABORADOR</v>
          </cell>
          <cell r="C565" t="str">
            <v xml:space="preserve"> CARLOS ALBERTO</v>
          </cell>
          <cell r="D565" t="str">
            <v>ARANDA CARBAJAL</v>
          </cell>
          <cell r="E565" t="str">
            <v>CAAC@cajatrujillo.com.pe</v>
          </cell>
          <cell r="F565" t="str">
            <v>AGENCIA ESPAÑA</v>
          </cell>
          <cell r="G565" t="str">
            <v>AGENCIAS U OFICINAS</v>
          </cell>
          <cell r="H565" t="str">
            <v>ASESOR DE NEGOCIOS JUNIOR II</v>
          </cell>
          <cell r="I565" t="str">
            <v>ASISTENTE</v>
          </cell>
          <cell r="J565" t="str">
            <v>2-F</v>
          </cell>
          <cell r="K565" t="str">
            <v>CENTRO1</v>
          </cell>
        </row>
        <row r="566">
          <cell r="A566">
            <v>18210597</v>
          </cell>
          <cell r="B566" t="str">
            <v>COLABORADOR</v>
          </cell>
          <cell r="C566" t="str">
            <v xml:space="preserve"> GLADYS SUSANA</v>
          </cell>
          <cell r="D566" t="str">
            <v>LEON RAMIREZ</v>
          </cell>
          <cell r="E566" t="str">
            <v>GSLR@cajatrujillo.com.pe</v>
          </cell>
          <cell r="F566" t="str">
            <v>AGENCIA ESPAÑA</v>
          </cell>
          <cell r="G566" t="str">
            <v>AGENCIAS U OFICINAS</v>
          </cell>
          <cell r="H566" t="str">
            <v>ASESOR DE NEGOCIOS SENIOR IV</v>
          </cell>
          <cell r="I566" t="str">
            <v>ASISTENTE</v>
          </cell>
          <cell r="J566" t="str">
            <v>2-F</v>
          </cell>
          <cell r="K566" t="str">
            <v>CENTRO1</v>
          </cell>
        </row>
        <row r="567">
          <cell r="A567">
            <v>18077013</v>
          </cell>
          <cell r="B567" t="str">
            <v>COLABORADOR</v>
          </cell>
          <cell r="C567" t="str">
            <v xml:space="preserve"> ERICK HERMES</v>
          </cell>
          <cell r="D567" t="str">
            <v>GARCIA ACOSTA</v>
          </cell>
          <cell r="E567" t="str">
            <v>EHGA@cajatrujillo.com.pe</v>
          </cell>
          <cell r="F567" t="str">
            <v>AGENCIA ESPAÑA</v>
          </cell>
          <cell r="G567" t="str">
            <v>AGENCIAS U OFICINAS</v>
          </cell>
          <cell r="H567" t="str">
            <v>ASESOR DE NEGOCIOS SENIOR IV</v>
          </cell>
          <cell r="I567" t="str">
            <v>ASISTENTE</v>
          </cell>
          <cell r="J567" t="str">
            <v>2-F</v>
          </cell>
          <cell r="K567" t="str">
            <v>CENTRO1</v>
          </cell>
        </row>
        <row r="568">
          <cell r="A568">
            <v>43011667</v>
          </cell>
          <cell r="B568" t="str">
            <v>COLABORADOR</v>
          </cell>
          <cell r="C568" t="str">
            <v xml:space="preserve"> CARLOS ENRIQUE</v>
          </cell>
          <cell r="D568" t="str">
            <v>PAJARES VASQUEZ</v>
          </cell>
          <cell r="E568" t="str">
            <v>CEPV@cajatrujillo.com.pe</v>
          </cell>
          <cell r="F568" t="str">
            <v>AGENCIA ESPAÑA</v>
          </cell>
          <cell r="G568" t="str">
            <v>AGENCIAS U OFICINAS</v>
          </cell>
          <cell r="H568" t="str">
            <v>ASESOR DE NEGOCIOS SENIOR IV</v>
          </cell>
          <cell r="I568" t="str">
            <v>ASISTENTE</v>
          </cell>
          <cell r="J568" t="str">
            <v>2-F</v>
          </cell>
          <cell r="K568" t="str">
            <v>CENTRO1</v>
          </cell>
        </row>
        <row r="569">
          <cell r="A569">
            <v>45942268</v>
          </cell>
          <cell r="B569" t="str">
            <v>COLABORADOR</v>
          </cell>
          <cell r="C569" t="str">
            <v xml:space="preserve"> MERLY DEL SOCORRO</v>
          </cell>
          <cell r="D569" t="str">
            <v>PIEDRA ROMAN</v>
          </cell>
          <cell r="E569" t="str">
            <v>MSPR@cajatrujillo.com.pe</v>
          </cell>
          <cell r="F569" t="str">
            <v>AGENCIA ESPAÑA</v>
          </cell>
          <cell r="G569" t="str">
            <v>AGENCIAS U OFICINAS</v>
          </cell>
          <cell r="H569" t="str">
            <v>ASESOR DE NEGOCIOS JUNIOR I</v>
          </cell>
          <cell r="I569" t="str">
            <v>ASISTENTE</v>
          </cell>
          <cell r="J569" t="str">
            <v>2-F</v>
          </cell>
          <cell r="K569" t="str">
            <v>CENTRO1</v>
          </cell>
        </row>
        <row r="570">
          <cell r="A570">
            <v>45493264</v>
          </cell>
          <cell r="B570" t="str">
            <v>COLABORADOR</v>
          </cell>
          <cell r="C570" t="str">
            <v xml:space="preserve"> CARLOS MANUEL</v>
          </cell>
          <cell r="D570" t="str">
            <v>SILVA ROJAS</v>
          </cell>
          <cell r="E570" t="str">
            <v>CMSR@cajatrujillo.com.pe</v>
          </cell>
          <cell r="F570" t="str">
            <v>AGENCIA ESPAÑA</v>
          </cell>
          <cell r="G570" t="str">
            <v>AGENCIAS U OFICINAS</v>
          </cell>
          <cell r="H570" t="str">
            <v>ASESOR DE NEGOCIOS SENIOR III</v>
          </cell>
          <cell r="I570" t="str">
            <v>ASISTENTE</v>
          </cell>
          <cell r="J570" t="str">
            <v>2-F</v>
          </cell>
          <cell r="K570" t="str">
            <v>CENTRO1</v>
          </cell>
        </row>
        <row r="571">
          <cell r="A571">
            <v>16749558</v>
          </cell>
          <cell r="B571" t="str">
            <v>COLABORADOR</v>
          </cell>
          <cell r="C571" t="str">
            <v xml:space="preserve"> RAUL OCTAVIO</v>
          </cell>
          <cell r="D571" t="str">
            <v>VILLALOBOS CIURLIZZA</v>
          </cell>
          <cell r="E571" t="str">
            <v>ROVC@cajatrujillo.com.pe</v>
          </cell>
          <cell r="F571" t="str">
            <v>AGENCIA ESPAÑA</v>
          </cell>
          <cell r="G571" t="str">
            <v>AGENCIAS U OFICINAS</v>
          </cell>
          <cell r="H571" t="str">
            <v>GESTOR DE SERVICIOS</v>
          </cell>
          <cell r="I571" t="str">
            <v>AUXILIAR</v>
          </cell>
          <cell r="J571" t="str">
            <v>5-F</v>
          </cell>
          <cell r="K571" t="str">
            <v>CENTRO1</v>
          </cell>
        </row>
        <row r="572">
          <cell r="A572">
            <v>18068704</v>
          </cell>
          <cell r="B572" t="str">
            <v>COLABORADOR</v>
          </cell>
          <cell r="C572" t="str">
            <v xml:space="preserve"> KELLY MAGALY</v>
          </cell>
          <cell r="D572" t="str">
            <v>RODRIGUEZ GUTIERREZ</v>
          </cell>
          <cell r="E572" t="str">
            <v>KMRG@cajatrujillo.com.pe</v>
          </cell>
          <cell r="F572" t="str">
            <v>AGENCIA ESPAÑA</v>
          </cell>
          <cell r="G572" t="str">
            <v>AGENCIAS U OFICINAS</v>
          </cell>
          <cell r="H572" t="str">
            <v>GESTOR DE VENTA CREDIJOYA</v>
          </cell>
          <cell r="I572" t="str">
            <v>AUXILIAR</v>
          </cell>
          <cell r="J572" t="str">
            <v>5-F</v>
          </cell>
          <cell r="K572" t="str">
            <v>CENTRO1</v>
          </cell>
        </row>
        <row r="573">
          <cell r="A573">
            <v>41143510</v>
          </cell>
          <cell r="B573" t="str">
            <v>COLABORADOR</v>
          </cell>
          <cell r="C573" t="str">
            <v xml:space="preserve"> CLAUDIA CECILIA</v>
          </cell>
          <cell r="D573" t="str">
            <v>GONZALES HUERTAS</v>
          </cell>
          <cell r="E573" t="str">
            <v>CCGH@cajatrujillo.com.pe</v>
          </cell>
          <cell r="F573" t="str">
            <v>AGENCIA ESPAÑA</v>
          </cell>
          <cell r="G573" t="str">
            <v>AGENCIAS U OFICINAS</v>
          </cell>
          <cell r="H573" t="str">
            <v>GESTOR DE SERVICIOS</v>
          </cell>
          <cell r="I573" t="str">
            <v>AUXILIAR</v>
          </cell>
          <cell r="J573" t="str">
            <v>5-F</v>
          </cell>
          <cell r="K573" t="str">
            <v>CENTRO1</v>
          </cell>
        </row>
        <row r="574">
          <cell r="A574">
            <v>70855895</v>
          </cell>
          <cell r="B574" t="str">
            <v>COLABORADOR</v>
          </cell>
          <cell r="C574" t="str">
            <v xml:space="preserve"> JULIO CESAR</v>
          </cell>
          <cell r="D574" t="str">
            <v>REYES CABALLERO</v>
          </cell>
          <cell r="E574" t="str">
            <v>JURC@cajatrujillo.com.pe</v>
          </cell>
          <cell r="F574" t="str">
            <v>AGENCIA ESPAÑA</v>
          </cell>
          <cell r="G574" t="str">
            <v>AGENCIAS U OFICINAS</v>
          </cell>
          <cell r="H574" t="str">
            <v>GESTOR DE SERVICIOS</v>
          </cell>
          <cell r="I574" t="str">
            <v>AUXILIAR</v>
          </cell>
          <cell r="J574" t="str">
            <v>5-F</v>
          </cell>
          <cell r="K574" t="str">
            <v>CENTRO1</v>
          </cell>
        </row>
        <row r="575">
          <cell r="A575">
            <v>46962968</v>
          </cell>
          <cell r="B575" t="str">
            <v>COLABORADOR</v>
          </cell>
          <cell r="C575" t="str">
            <v xml:space="preserve"> SHEILA SUSANA</v>
          </cell>
          <cell r="D575" t="str">
            <v>ZUÑE SAAVEDRA</v>
          </cell>
          <cell r="E575" t="str">
            <v>SSZS@cajatrujillo.com.pe</v>
          </cell>
          <cell r="F575" t="str">
            <v>AGENCIA ESPAÑA</v>
          </cell>
          <cell r="G575" t="str">
            <v>AGENCIAS U OFICINAS</v>
          </cell>
          <cell r="H575" t="str">
            <v>GESTOR DE SERVICIOS</v>
          </cell>
          <cell r="I575" t="str">
            <v>AUXILIAR</v>
          </cell>
          <cell r="J575" t="str">
            <v>5-F</v>
          </cell>
          <cell r="K575" t="str">
            <v>CENTRO2</v>
          </cell>
        </row>
        <row r="576">
          <cell r="A576">
            <v>43499581</v>
          </cell>
          <cell r="B576" t="str">
            <v>COLABORADOR</v>
          </cell>
          <cell r="C576" t="str">
            <v xml:space="preserve"> JUDITH MILAGROS</v>
          </cell>
          <cell r="D576" t="str">
            <v>VASQUEZ SULCA</v>
          </cell>
          <cell r="E576" t="str">
            <v>JMVS@cajatrujillo.com.pe</v>
          </cell>
          <cell r="F576" t="str">
            <v>AGENCIA ESPAÑA</v>
          </cell>
          <cell r="G576" t="str">
            <v>AGENCIAS U OFICINAS</v>
          </cell>
          <cell r="H576" t="str">
            <v>GESTOR SUPERVISOR DE OPERACIONES Y SERVICIOS</v>
          </cell>
          <cell r="I576" t="str">
            <v>AUXILIAR</v>
          </cell>
          <cell r="J576" t="str">
            <v>5-F</v>
          </cell>
          <cell r="K576" t="str">
            <v>CENTRO1</v>
          </cell>
        </row>
        <row r="577">
          <cell r="A577">
            <v>42781121</v>
          </cell>
          <cell r="B577" t="str">
            <v>COLABORADOR</v>
          </cell>
          <cell r="C577" t="str">
            <v xml:space="preserve"> CARMEN ALICIA</v>
          </cell>
          <cell r="D577" t="str">
            <v>ÑAÑO VELASQUEZ</v>
          </cell>
          <cell r="E577" t="str">
            <v>CANV@cajatrujillo.com.pe</v>
          </cell>
          <cell r="F577" t="str">
            <v>AGENCIA ESPAÑA</v>
          </cell>
          <cell r="G577" t="str">
            <v>AGENCIAS U OFICINAS</v>
          </cell>
          <cell r="H577" t="str">
            <v>GESTOR DE SERVICIOS</v>
          </cell>
          <cell r="I577" t="str">
            <v>AUXILIAR</v>
          </cell>
          <cell r="J577" t="str">
            <v>5-F</v>
          </cell>
          <cell r="K577" t="str">
            <v>CENTRO1</v>
          </cell>
        </row>
        <row r="578">
          <cell r="A578">
            <v>43715198</v>
          </cell>
          <cell r="B578" t="str">
            <v>COLABORADOR</v>
          </cell>
          <cell r="C578" t="str">
            <v xml:space="preserve"> KARLA DAJANA</v>
          </cell>
          <cell r="D578" t="str">
            <v>CUEVA SANCHEZ</v>
          </cell>
          <cell r="E578" t="str">
            <v>KDCS@cajatrujillo.com.pe</v>
          </cell>
          <cell r="F578" t="str">
            <v>AGENCIA ESPAÑA</v>
          </cell>
          <cell r="G578" t="str">
            <v>AGENCIAS U OFICINAS</v>
          </cell>
          <cell r="H578" t="str">
            <v>GESTOR DE SERVICIOS</v>
          </cell>
          <cell r="I578" t="str">
            <v>AUXILIAR</v>
          </cell>
          <cell r="J578" t="str">
            <v>5-F</v>
          </cell>
          <cell r="K578" t="str">
            <v>CENTRO1</v>
          </cell>
        </row>
        <row r="579">
          <cell r="A579">
            <v>45051523</v>
          </cell>
          <cell r="B579" t="str">
            <v>COLABORADOR</v>
          </cell>
          <cell r="C579" t="str">
            <v xml:space="preserve"> JHAN CARLOS JOSE</v>
          </cell>
          <cell r="D579" t="str">
            <v>BRIONES ARANA</v>
          </cell>
          <cell r="E579" t="str">
            <v>JCBA@cajatrujillo.com.pe</v>
          </cell>
          <cell r="F579" t="str">
            <v>AGENCIA ESPAÑA</v>
          </cell>
          <cell r="G579" t="str">
            <v>AGENCIAS U OFICINAS</v>
          </cell>
          <cell r="H579" t="str">
            <v>GESTOR SUPERVISOR DE OPERACIONES Y SERVICIOS</v>
          </cell>
          <cell r="I579" t="str">
            <v>AUXILIAR</v>
          </cell>
          <cell r="J579" t="str">
            <v>5-F</v>
          </cell>
          <cell r="K579" t="str">
            <v>NORTE2</v>
          </cell>
        </row>
        <row r="580">
          <cell r="A580">
            <v>72157519</v>
          </cell>
          <cell r="B580" t="str">
            <v>COLABORADOR</v>
          </cell>
          <cell r="C580" t="str">
            <v xml:space="preserve"> JOISY NOEMY</v>
          </cell>
          <cell r="D580" t="str">
            <v>LEON VILLALOBOS</v>
          </cell>
          <cell r="E580" t="str">
            <v>JNLV@cajatrujillo.com.pe</v>
          </cell>
          <cell r="F580" t="str">
            <v>AGENCIA ESPAÑA</v>
          </cell>
          <cell r="G580" t="str">
            <v>AGENCIAS U OFICINAS</v>
          </cell>
          <cell r="H580" t="str">
            <v>ASESOR DE NEGOCIOS JUNIOR I</v>
          </cell>
          <cell r="I580" t="str">
            <v>ASISTENTE</v>
          </cell>
          <cell r="J580" t="str">
            <v>2-F</v>
          </cell>
          <cell r="K580" t="str">
            <v>CENTRO2</v>
          </cell>
        </row>
        <row r="581">
          <cell r="A581">
            <v>43844898</v>
          </cell>
          <cell r="B581" t="str">
            <v>COLABORADOR</v>
          </cell>
          <cell r="C581" t="str">
            <v xml:space="preserve"> LUCIA MABEL</v>
          </cell>
          <cell r="D581" t="str">
            <v>HUERTA ALVARADO</v>
          </cell>
          <cell r="E581" t="str">
            <v>LMHA@cajatrujillo.com.pe</v>
          </cell>
          <cell r="F581" t="str">
            <v>AGENCIA ESPAÑA</v>
          </cell>
          <cell r="G581" t="str">
            <v>AGENCIAS U OFICINAS</v>
          </cell>
          <cell r="H581" t="str">
            <v>GESTOR DE SERVICIOS</v>
          </cell>
          <cell r="I581" t="str">
            <v>AUXILIAR</v>
          </cell>
          <cell r="J581" t="str">
            <v>5-F</v>
          </cell>
          <cell r="K581" t="str">
            <v>CENTRO1</v>
          </cell>
        </row>
        <row r="582">
          <cell r="A582">
            <v>72170427</v>
          </cell>
          <cell r="B582" t="str">
            <v>COLABORADOR</v>
          </cell>
          <cell r="C582" t="str">
            <v xml:space="preserve"> LUCIANO ANDREE</v>
          </cell>
          <cell r="D582" t="str">
            <v>BARBA BARRANTES</v>
          </cell>
          <cell r="E582" t="str">
            <v>LUBB@cajatrujillo.com.pe</v>
          </cell>
          <cell r="F582" t="str">
            <v>AGENCIA ESPAÑA</v>
          </cell>
          <cell r="G582" t="str">
            <v>AGENCIAS U OFICINAS</v>
          </cell>
          <cell r="H582" t="str">
            <v>GESTOR DE SERVICIOS</v>
          </cell>
          <cell r="I582" t="str">
            <v>AUXILIAR</v>
          </cell>
          <cell r="J582" t="str">
            <v>5-F</v>
          </cell>
          <cell r="K582" t="str">
            <v>CENTRO1</v>
          </cell>
        </row>
        <row r="583">
          <cell r="A583">
            <v>72711945</v>
          </cell>
          <cell r="B583" t="str">
            <v>COLABORADOR</v>
          </cell>
          <cell r="C583" t="str">
            <v xml:space="preserve"> KEVIN JAMES</v>
          </cell>
          <cell r="D583" t="str">
            <v>SAAVEDRA COSTILLA</v>
          </cell>
          <cell r="E583" t="str">
            <v>KJSC@cajatrujillo.com.pe</v>
          </cell>
          <cell r="F583" t="str">
            <v>AGENCIA ESPAÑA</v>
          </cell>
          <cell r="G583" t="str">
            <v>AGENCIAS U OFICINAS</v>
          </cell>
          <cell r="H583" t="str">
            <v>GESTOR DE SERVICIOS</v>
          </cell>
          <cell r="I583" t="str">
            <v>AUXILIAR</v>
          </cell>
          <cell r="J583" t="str">
            <v>5-F</v>
          </cell>
          <cell r="K583" t="str">
            <v>CENTRO1</v>
          </cell>
        </row>
        <row r="584">
          <cell r="A584">
            <v>71711475</v>
          </cell>
          <cell r="B584" t="str">
            <v>COLABORADOR</v>
          </cell>
          <cell r="C584" t="str">
            <v xml:space="preserve"> SILVANA KATHERINE</v>
          </cell>
          <cell r="D584" t="str">
            <v>CASTRO CASTILLO</v>
          </cell>
          <cell r="E584" t="str">
            <v>SVCC@cajatrujillo.com.pe</v>
          </cell>
          <cell r="F584" t="str">
            <v>AGENCIA ESPAÑA</v>
          </cell>
          <cell r="G584" t="str">
            <v>AGENCIAS U OFICINAS</v>
          </cell>
          <cell r="H584" t="str">
            <v>GESTOR DE SERVICIOS</v>
          </cell>
          <cell r="I584" t="str">
            <v>AUXILIAR</v>
          </cell>
          <cell r="J584" t="str">
            <v>5-F</v>
          </cell>
          <cell r="K584" t="str">
            <v>CENTRO1</v>
          </cell>
        </row>
        <row r="585">
          <cell r="A585">
            <v>47801162</v>
          </cell>
          <cell r="B585" t="str">
            <v>COLABORADOR</v>
          </cell>
          <cell r="C585" t="str">
            <v xml:space="preserve"> YAHAIRA ANYELA</v>
          </cell>
          <cell r="D585" t="str">
            <v>REYES QUEZADA</v>
          </cell>
          <cell r="E585" t="str">
            <v>YARQ@cajatrujillo.com.pe</v>
          </cell>
          <cell r="F585" t="str">
            <v>AGENCIA ESPAÑA</v>
          </cell>
          <cell r="G585" t="str">
            <v>AGENCIAS U OFICINAS</v>
          </cell>
          <cell r="H585" t="str">
            <v>GESTOR DE SERVICIOS</v>
          </cell>
          <cell r="I585" t="str">
            <v>AUXILIAR</v>
          </cell>
          <cell r="J585" t="str">
            <v>5-F</v>
          </cell>
          <cell r="K585" t="str">
            <v>CENTRO1</v>
          </cell>
        </row>
        <row r="586">
          <cell r="A586">
            <v>46491459</v>
          </cell>
          <cell r="B586" t="str">
            <v>COLABORADOR</v>
          </cell>
          <cell r="C586" t="str">
            <v xml:space="preserve"> PAOLA ISOLINA</v>
          </cell>
          <cell r="D586" t="str">
            <v>DELGADO AVALOS</v>
          </cell>
          <cell r="E586" t="str">
            <v>PIDA@cajatrujillo.com.pe</v>
          </cell>
          <cell r="F586" t="str">
            <v>AGENCIA ESPAÑA</v>
          </cell>
          <cell r="G586" t="str">
            <v>AGENCIAS U OFICINAS</v>
          </cell>
          <cell r="H586" t="str">
            <v>GESTOR DE SERVICIOS</v>
          </cell>
          <cell r="I586" t="str">
            <v>AUXILIAR</v>
          </cell>
          <cell r="J586" t="str">
            <v>5-F</v>
          </cell>
          <cell r="K586" t="str">
            <v>CENTRO1</v>
          </cell>
        </row>
        <row r="587">
          <cell r="A587">
            <v>72206094</v>
          </cell>
          <cell r="B587" t="str">
            <v>COLABORADOR</v>
          </cell>
          <cell r="C587" t="str">
            <v xml:space="preserve"> CRISTIAN ANDRE</v>
          </cell>
          <cell r="D587" t="str">
            <v>MONTERO AZABACHE</v>
          </cell>
          <cell r="E587" t="str">
            <v>CRMA@cajatrujillo.com.pe</v>
          </cell>
          <cell r="F587" t="str">
            <v>AGENCIA ESPAÑA</v>
          </cell>
          <cell r="G587" t="str">
            <v>AGENCIAS U OFICINAS</v>
          </cell>
          <cell r="H587" t="str">
            <v>GESTOR DE SERVICIOS</v>
          </cell>
          <cell r="I587" t="str">
            <v>AUXILIAR</v>
          </cell>
          <cell r="J587" t="str">
            <v>5-F</v>
          </cell>
          <cell r="K587" t="str">
            <v>CENTRO1</v>
          </cell>
        </row>
        <row r="588">
          <cell r="A588">
            <v>18214648</v>
          </cell>
          <cell r="B588" t="str">
            <v>COLABORADOR</v>
          </cell>
          <cell r="C588" t="str">
            <v xml:space="preserve"> LORENA ARACELI</v>
          </cell>
          <cell r="D588" t="str">
            <v>HUAMAN GIL</v>
          </cell>
          <cell r="E588" t="str">
            <v>LAHG@cajatrujillo.com.pe</v>
          </cell>
          <cell r="F588" t="str">
            <v>AGENCIA ZONA FRANCA</v>
          </cell>
          <cell r="G588" t="str">
            <v>AGENCIAS U OFICINAS</v>
          </cell>
          <cell r="H588" t="str">
            <v>ADMINISTRADOR DE AGENCIA</v>
          </cell>
          <cell r="I588" t="str">
            <v>JEFE</v>
          </cell>
          <cell r="J588" t="str">
            <v>1-F</v>
          </cell>
          <cell r="K588" t="str">
            <v>CENTRO1</v>
          </cell>
        </row>
        <row r="589">
          <cell r="A589">
            <v>41825842</v>
          </cell>
          <cell r="B589" t="str">
            <v>COLABORADOR</v>
          </cell>
          <cell r="C589" t="str">
            <v xml:space="preserve"> PAOLA SUZETTY</v>
          </cell>
          <cell r="D589" t="str">
            <v>AHUMADA FLORES</v>
          </cell>
          <cell r="E589" t="str">
            <v>PSAF@cajatrujillo.com.pe</v>
          </cell>
          <cell r="F589" t="str">
            <v>AGENCIA ZONA FRANCA</v>
          </cell>
          <cell r="G589" t="str">
            <v>AGENCIAS U OFICINAS</v>
          </cell>
          <cell r="H589" t="str">
            <v>SUPERVISOR DE OPERACIONES Y SERVICIOS</v>
          </cell>
          <cell r="I589" t="str">
            <v>JEFE</v>
          </cell>
          <cell r="J589" t="str">
            <v>3-F</v>
          </cell>
          <cell r="K589" t="str">
            <v>CENTRO1</v>
          </cell>
        </row>
        <row r="590">
          <cell r="A590">
            <v>40660947</v>
          </cell>
          <cell r="B590" t="str">
            <v>COLABORADOR</v>
          </cell>
          <cell r="C590" t="str">
            <v xml:space="preserve"> LEDY JHOANA</v>
          </cell>
          <cell r="D590" t="str">
            <v>NEYRA HOYOS</v>
          </cell>
          <cell r="E590" t="str">
            <v>LJNH@cajatrujillo.com.pe</v>
          </cell>
          <cell r="F590" t="str">
            <v>AGENCIA ZONA FRANCA</v>
          </cell>
          <cell r="G590" t="str">
            <v>AGENCIAS U OFICINAS</v>
          </cell>
          <cell r="H590" t="str">
            <v>ASESOR DE NEGOCIOS SENIOR IV</v>
          </cell>
          <cell r="I590" t="str">
            <v>ASISTENTE</v>
          </cell>
          <cell r="J590" t="str">
            <v>2-F</v>
          </cell>
          <cell r="K590" t="str">
            <v>CENTRO1</v>
          </cell>
        </row>
        <row r="591">
          <cell r="A591">
            <v>41932073</v>
          </cell>
          <cell r="B591" t="str">
            <v>COLABORADOR</v>
          </cell>
          <cell r="C591" t="str">
            <v xml:space="preserve"> LINO CESAR</v>
          </cell>
          <cell r="D591" t="str">
            <v>MOSTACERO REQUELME</v>
          </cell>
          <cell r="E591" t="str">
            <v>LCMR@cajatrujillo.com.pe</v>
          </cell>
          <cell r="F591" t="str">
            <v>AGENCIA ZONA FRANCA</v>
          </cell>
          <cell r="G591" t="str">
            <v>AGENCIAS U OFICINAS</v>
          </cell>
          <cell r="H591" t="str">
            <v>ASESOR DE NEGOCIOS JUNIOR II</v>
          </cell>
          <cell r="I591" t="str">
            <v>ASISTENTE</v>
          </cell>
          <cell r="J591" t="str">
            <v>2-F</v>
          </cell>
          <cell r="K591" t="str">
            <v>CENTRO1</v>
          </cell>
        </row>
        <row r="592">
          <cell r="A592">
            <v>43697055</v>
          </cell>
          <cell r="B592" t="str">
            <v>COLABORADOR</v>
          </cell>
          <cell r="C592" t="str">
            <v xml:space="preserve"> CLAUDIA ISABEL</v>
          </cell>
          <cell r="D592" t="str">
            <v>CASTAÑEDA CRUZADO</v>
          </cell>
          <cell r="E592" t="str">
            <v>CICC@cajatrujillo.com.pe</v>
          </cell>
          <cell r="F592" t="str">
            <v>AGENCIA ZONA FRANCA</v>
          </cell>
          <cell r="G592" t="str">
            <v>AGENCIAS U OFICINAS</v>
          </cell>
          <cell r="H592" t="str">
            <v>ASESOR DE NEGOCIOS SENIOR III</v>
          </cell>
          <cell r="I592" t="str">
            <v>ASISTENTE</v>
          </cell>
          <cell r="J592" t="str">
            <v>2-F</v>
          </cell>
          <cell r="K592" t="str">
            <v>CENTRO1</v>
          </cell>
        </row>
        <row r="593">
          <cell r="A593">
            <v>45646637</v>
          </cell>
          <cell r="B593" t="str">
            <v>COLABORADOR</v>
          </cell>
          <cell r="C593" t="str">
            <v xml:space="preserve"> JOHN DEYVIS</v>
          </cell>
          <cell r="D593" t="str">
            <v>LAREDO GARCIA</v>
          </cell>
          <cell r="E593" t="str">
            <v>JDLG@cajatrujillo.com.pe</v>
          </cell>
          <cell r="F593" t="str">
            <v>AGENCIA ZONA FRANCA</v>
          </cell>
          <cell r="G593" t="str">
            <v>AGENCIAS U OFICINAS</v>
          </cell>
          <cell r="H593" t="str">
            <v>ASESOR DE NEGOCIOS MASTER</v>
          </cell>
          <cell r="I593" t="str">
            <v>ASISTENTE</v>
          </cell>
          <cell r="J593" t="str">
            <v>2-F</v>
          </cell>
          <cell r="K593" t="str">
            <v>CENTRO1</v>
          </cell>
        </row>
        <row r="594">
          <cell r="A594">
            <v>43849109</v>
          </cell>
          <cell r="B594" t="str">
            <v>COLABORADOR</v>
          </cell>
          <cell r="C594" t="str">
            <v xml:space="preserve"> RENZO AUGUSTO</v>
          </cell>
          <cell r="D594" t="str">
            <v>CARRANZA FLORES</v>
          </cell>
          <cell r="E594" t="str">
            <v>RECF@cajatrujillo.com.pe</v>
          </cell>
          <cell r="F594" t="str">
            <v>AGENCIA ZONA FRANCA</v>
          </cell>
          <cell r="G594" t="str">
            <v>AGENCIAS U OFICINAS</v>
          </cell>
          <cell r="H594" t="str">
            <v>ASESOR DE NEGOCIOS SENIOR I</v>
          </cell>
          <cell r="I594" t="str">
            <v>ASISTENTE</v>
          </cell>
          <cell r="J594" t="str">
            <v>2-F</v>
          </cell>
          <cell r="K594" t="str">
            <v>CENTRO1</v>
          </cell>
        </row>
        <row r="595">
          <cell r="A595">
            <v>48185013</v>
          </cell>
          <cell r="B595" t="str">
            <v>COLABORADOR</v>
          </cell>
          <cell r="C595" t="str">
            <v xml:space="preserve"> JAKE MARILYN</v>
          </cell>
          <cell r="D595" t="str">
            <v>MENDOZA ULLOA</v>
          </cell>
          <cell r="E595" t="str">
            <v>JMMU@cajatrujillo.com.pe</v>
          </cell>
          <cell r="F595" t="str">
            <v>AGENCIA ZONA FRANCA</v>
          </cell>
          <cell r="G595" t="str">
            <v>AGENCIAS U OFICINAS</v>
          </cell>
          <cell r="H595" t="str">
            <v>ASESOR DE NEGOCIOS SENIOR I</v>
          </cell>
          <cell r="I595" t="str">
            <v>ASISTENTE</v>
          </cell>
          <cell r="J595" t="str">
            <v>2-F</v>
          </cell>
          <cell r="K595" t="str">
            <v>CENTRO1</v>
          </cell>
        </row>
        <row r="596">
          <cell r="A596">
            <v>46057481</v>
          </cell>
          <cell r="B596" t="str">
            <v>COLABORADOR</v>
          </cell>
          <cell r="C596" t="str">
            <v xml:space="preserve"> LESLY MARINE</v>
          </cell>
          <cell r="D596" t="str">
            <v>LEIVA AGUILAR</v>
          </cell>
          <cell r="E596" t="str">
            <v>LELA@cajatrujillo.com.pe</v>
          </cell>
          <cell r="F596" t="str">
            <v>AGENCIA ZONA FRANCA</v>
          </cell>
          <cell r="G596" t="str">
            <v>AGENCIAS U OFICINAS</v>
          </cell>
          <cell r="H596" t="str">
            <v>ASESOR DE NEGOCIOS JUNIOR II</v>
          </cell>
          <cell r="I596" t="str">
            <v>ASISTENTE</v>
          </cell>
          <cell r="J596" t="str">
            <v>2-F</v>
          </cell>
          <cell r="K596" t="str">
            <v>CENTRO1</v>
          </cell>
        </row>
        <row r="597">
          <cell r="A597">
            <v>70689601</v>
          </cell>
          <cell r="B597" t="str">
            <v>COLABORADOR</v>
          </cell>
          <cell r="C597" t="str">
            <v xml:space="preserve"> KATHERINE ANAJELLY</v>
          </cell>
          <cell r="D597" t="str">
            <v>POLO VERA</v>
          </cell>
          <cell r="E597" t="str">
            <v>KTPV@cajatrujillo.com.pe</v>
          </cell>
          <cell r="F597" t="str">
            <v>AGENCIA ZONA FRANCA</v>
          </cell>
          <cell r="G597" t="str">
            <v>AGENCIAS U OFICINAS</v>
          </cell>
          <cell r="H597" t="str">
            <v>ASESOR DE NEGOCIOS JUNIOR I</v>
          </cell>
          <cell r="I597" t="str">
            <v>ASISTENTE</v>
          </cell>
          <cell r="J597" t="str">
            <v>2-F</v>
          </cell>
          <cell r="K597" t="str">
            <v>CENTRO1</v>
          </cell>
        </row>
        <row r="598">
          <cell r="A598">
            <v>45624034</v>
          </cell>
          <cell r="B598" t="str">
            <v>COLABORADOR</v>
          </cell>
          <cell r="C598" t="str">
            <v xml:space="preserve"> JOSE LUIS</v>
          </cell>
          <cell r="D598" t="str">
            <v>LA MADRID CHOLAN</v>
          </cell>
          <cell r="E598" t="str">
            <v>JOLC@cajatrujillo.com.pe</v>
          </cell>
          <cell r="F598" t="str">
            <v>AGENCIA ZONA FRANCA</v>
          </cell>
          <cell r="G598" t="str">
            <v>AGENCIAS U OFICINAS</v>
          </cell>
          <cell r="H598" t="str">
            <v>ASESOR DE NEGOCIOS JUNIOR II</v>
          </cell>
          <cell r="I598" t="str">
            <v>ASISTENTE</v>
          </cell>
          <cell r="J598" t="str">
            <v>2-F</v>
          </cell>
          <cell r="K598" t="str">
            <v>CENTRO1</v>
          </cell>
        </row>
        <row r="599">
          <cell r="A599">
            <v>70449609</v>
          </cell>
          <cell r="B599" t="str">
            <v>COLABORADOR</v>
          </cell>
          <cell r="C599" t="str">
            <v xml:space="preserve"> ENGELS RUSSELL</v>
          </cell>
          <cell r="D599" t="str">
            <v>CATALAN REYES</v>
          </cell>
          <cell r="E599" t="str">
            <v>EECR@cajatrujillo.com.pe</v>
          </cell>
          <cell r="F599" t="str">
            <v>AGENCIA ZONA FRANCA</v>
          </cell>
          <cell r="G599" t="str">
            <v>AGENCIAS U OFICINAS</v>
          </cell>
          <cell r="H599" t="str">
            <v>ASESOR DE NEGOCIOS JUNIOR II</v>
          </cell>
          <cell r="I599" t="str">
            <v>ASISTENTE</v>
          </cell>
          <cell r="J599" t="str">
            <v>2-F</v>
          </cell>
          <cell r="K599" t="str">
            <v>CENTRO1</v>
          </cell>
        </row>
        <row r="600">
          <cell r="A600">
            <v>41416755</v>
          </cell>
          <cell r="B600" t="str">
            <v>COLABORADOR</v>
          </cell>
          <cell r="C600" t="str">
            <v xml:space="preserve"> JOSE WILMER LEONIDAS</v>
          </cell>
          <cell r="D600" t="str">
            <v>HEREDIA CASAS</v>
          </cell>
          <cell r="E600" t="str">
            <v>JWHC@cajatrujillo.com.pe</v>
          </cell>
          <cell r="F600" t="str">
            <v>AGENCIA ZONA FRANCA</v>
          </cell>
          <cell r="G600" t="str">
            <v>AGENCIAS U OFICINAS</v>
          </cell>
          <cell r="H600" t="str">
            <v>ASESOR DE NEGOCIOS SENIOR IV</v>
          </cell>
          <cell r="I600" t="str">
            <v>ASISTENTE</v>
          </cell>
          <cell r="J600" t="str">
            <v>2-F</v>
          </cell>
          <cell r="K600" t="str">
            <v>CENTRO1</v>
          </cell>
        </row>
        <row r="601">
          <cell r="A601">
            <v>41666675</v>
          </cell>
          <cell r="B601" t="str">
            <v>COLABORADOR</v>
          </cell>
          <cell r="C601" t="str">
            <v xml:space="preserve"> CESAR EDUARDO</v>
          </cell>
          <cell r="D601" t="str">
            <v>FLORES RODRIGUEZ</v>
          </cell>
          <cell r="E601" t="str">
            <v>CEFR@cajatrujillo.com.pe</v>
          </cell>
          <cell r="F601" t="str">
            <v>AGENCIA ZONA FRANCA</v>
          </cell>
          <cell r="G601" t="str">
            <v>AGENCIAS U OFICINAS</v>
          </cell>
          <cell r="H601" t="str">
            <v>ASESOR DE NEGOCIOS SENIOR IV</v>
          </cell>
          <cell r="I601" t="str">
            <v>ASISTENTE</v>
          </cell>
          <cell r="J601" t="str">
            <v>2-F</v>
          </cell>
          <cell r="K601" t="str">
            <v>CENTRO1</v>
          </cell>
        </row>
        <row r="602">
          <cell r="A602">
            <v>47321447</v>
          </cell>
          <cell r="B602" t="str">
            <v>COLABORADOR</v>
          </cell>
          <cell r="C602" t="str">
            <v xml:space="preserve"> SUSAN JACKIE</v>
          </cell>
          <cell r="D602" t="str">
            <v>PADILLA VENTURA</v>
          </cell>
          <cell r="E602" t="str">
            <v>SJPV@cajatrujillo.com.pe</v>
          </cell>
          <cell r="F602" t="str">
            <v>AGENCIA ZONA FRANCA</v>
          </cell>
          <cell r="G602" t="str">
            <v>AGENCIAS U OFICINAS</v>
          </cell>
          <cell r="H602" t="str">
            <v>ASESOR DE NEGOCIOS SENIOR II</v>
          </cell>
          <cell r="I602" t="str">
            <v>ASISTENTE</v>
          </cell>
          <cell r="J602" t="str">
            <v>2-F</v>
          </cell>
          <cell r="K602" t="str">
            <v>CENTRO1</v>
          </cell>
        </row>
        <row r="603">
          <cell r="A603">
            <v>18198089</v>
          </cell>
          <cell r="B603" t="str">
            <v>COLABORADOR</v>
          </cell>
          <cell r="C603" t="str">
            <v xml:space="preserve"> KARINA SHEYLA</v>
          </cell>
          <cell r="D603" t="str">
            <v>ARTEAGA PASTOR</v>
          </cell>
          <cell r="E603" t="str">
            <v>KSAP@cajatrujillo.com.pe</v>
          </cell>
          <cell r="F603" t="str">
            <v>AGENCIA ZONA FRANCA</v>
          </cell>
          <cell r="G603" t="str">
            <v>AGENCIAS U OFICINAS</v>
          </cell>
          <cell r="H603" t="str">
            <v>ASESOR DE NEGOCIOS SENIOR III</v>
          </cell>
          <cell r="I603" t="str">
            <v>ASISTENTE</v>
          </cell>
          <cell r="J603" t="str">
            <v>2-F</v>
          </cell>
          <cell r="K603" t="str">
            <v>CENTRO1</v>
          </cell>
        </row>
        <row r="604">
          <cell r="A604">
            <v>42851075</v>
          </cell>
          <cell r="B604" t="str">
            <v>COLABORADOR</v>
          </cell>
          <cell r="C604" t="str">
            <v xml:space="preserve"> SAULO DAVID</v>
          </cell>
          <cell r="D604" t="str">
            <v>VERA DELGADO</v>
          </cell>
          <cell r="E604" t="str">
            <v>SDVD@cajatrujillo.com.pe</v>
          </cell>
          <cell r="F604" t="str">
            <v>AGENCIA ZONA FRANCA</v>
          </cell>
          <cell r="G604" t="str">
            <v>AGENCIAS U OFICINAS</v>
          </cell>
          <cell r="H604" t="str">
            <v>ASESOR DE NEGOCIOS SENIOR III</v>
          </cell>
          <cell r="I604" t="str">
            <v>ASISTENTE</v>
          </cell>
          <cell r="J604" t="str">
            <v>2-F</v>
          </cell>
          <cell r="K604" t="str">
            <v>CENTRO1</v>
          </cell>
        </row>
        <row r="605">
          <cell r="A605">
            <v>47484298</v>
          </cell>
          <cell r="B605" t="str">
            <v>COLABORADOR</v>
          </cell>
          <cell r="C605" t="str">
            <v xml:space="preserve"> MAYRA CICELY</v>
          </cell>
          <cell r="D605" t="str">
            <v>CASTRO FLORES</v>
          </cell>
          <cell r="E605" t="str">
            <v>MCCF@cajatrujillo.com.pe</v>
          </cell>
          <cell r="F605" t="str">
            <v>AGENCIA ZONA FRANCA</v>
          </cell>
          <cell r="G605" t="str">
            <v>AGENCIAS U OFICINAS</v>
          </cell>
          <cell r="H605" t="str">
            <v>ASESOR DE NEGOCIOS SENIOR III</v>
          </cell>
          <cell r="I605" t="str">
            <v>ASISTENTE</v>
          </cell>
          <cell r="J605" t="str">
            <v>2-F</v>
          </cell>
          <cell r="K605" t="str">
            <v>CENTRO1</v>
          </cell>
        </row>
        <row r="606">
          <cell r="A606">
            <v>74307633</v>
          </cell>
          <cell r="B606" t="str">
            <v>COLABORADOR</v>
          </cell>
          <cell r="C606" t="str">
            <v xml:space="preserve"> CLAUDIA ROMINA</v>
          </cell>
          <cell r="D606" t="str">
            <v>ROMERO BELLO</v>
          </cell>
          <cell r="E606" t="str">
            <v>CRRB@cajatrujillo.com.pe</v>
          </cell>
          <cell r="F606" t="str">
            <v>AGENCIA ZONA FRANCA</v>
          </cell>
          <cell r="G606" t="str">
            <v>AGENCIAS U OFICINAS</v>
          </cell>
          <cell r="H606" t="str">
            <v>ASESOR DE NEGOCIOS JUNIOR I</v>
          </cell>
          <cell r="I606" t="str">
            <v>ASISTENTE</v>
          </cell>
          <cell r="J606" t="str">
            <v>2-F</v>
          </cell>
          <cell r="K606" t="str">
            <v>CENTRO1</v>
          </cell>
        </row>
        <row r="607">
          <cell r="A607">
            <v>45151094</v>
          </cell>
          <cell r="B607" t="str">
            <v>COLABORADOR</v>
          </cell>
          <cell r="C607" t="str">
            <v xml:space="preserve"> LILIBETH JACKELINE</v>
          </cell>
          <cell r="D607" t="str">
            <v>CORDOVA CONTRERAS</v>
          </cell>
          <cell r="E607" t="str">
            <v>LBCC@cajatrujillo.com.pe</v>
          </cell>
          <cell r="F607" t="str">
            <v>AGENCIA ZONA FRANCA</v>
          </cell>
          <cell r="G607" t="str">
            <v>AGENCIAS U OFICINAS</v>
          </cell>
          <cell r="H607" t="str">
            <v>ASESOR DE NEGOCIOS SENIOR I</v>
          </cell>
          <cell r="I607" t="str">
            <v>ASISTENTE</v>
          </cell>
          <cell r="J607" t="str">
            <v>2-F</v>
          </cell>
          <cell r="K607" t="str">
            <v>CENTRO1</v>
          </cell>
        </row>
        <row r="608">
          <cell r="A608">
            <v>18067530</v>
          </cell>
          <cell r="B608" t="str">
            <v>COLABORADOR</v>
          </cell>
          <cell r="C608" t="str">
            <v xml:space="preserve"> ELMER GENRI</v>
          </cell>
          <cell r="D608" t="str">
            <v>LUIS VALVERDE</v>
          </cell>
          <cell r="E608" t="str">
            <v>EGLV@cajatrujillo.com.pe</v>
          </cell>
          <cell r="F608" t="str">
            <v>AGENCIA ZONA FRANCA</v>
          </cell>
          <cell r="G608" t="str">
            <v>AGENCIAS U OFICINAS</v>
          </cell>
          <cell r="H608" t="str">
            <v>GESTOR DE SERVICIOS</v>
          </cell>
          <cell r="I608" t="str">
            <v>AUXILIAR</v>
          </cell>
          <cell r="J608" t="str">
            <v>5-F</v>
          </cell>
          <cell r="K608" t="str">
            <v>CENTRO1</v>
          </cell>
        </row>
        <row r="609">
          <cell r="A609">
            <v>41742213</v>
          </cell>
          <cell r="B609" t="str">
            <v>COLABORADOR</v>
          </cell>
          <cell r="C609" t="str">
            <v xml:space="preserve"> VANIA KARIN</v>
          </cell>
          <cell r="D609" t="str">
            <v>ASMAT CAMPOS</v>
          </cell>
          <cell r="E609" t="str">
            <v>VKAC@cajatrujillo.com.pe</v>
          </cell>
          <cell r="F609" t="str">
            <v>AGENCIA ZONA FRANCA</v>
          </cell>
          <cell r="G609" t="str">
            <v>AGENCIAS U OFICINAS</v>
          </cell>
          <cell r="H609" t="str">
            <v>GESTOR SUPERVISOR DE OPERACIONES Y SERVICIOS (E)</v>
          </cell>
          <cell r="I609" t="str">
            <v>AUXILIAR</v>
          </cell>
          <cell r="J609" t="str">
            <v>5-F</v>
          </cell>
          <cell r="K609" t="str">
            <v>CENTRO1</v>
          </cell>
        </row>
        <row r="610">
          <cell r="A610">
            <v>46843319</v>
          </cell>
          <cell r="B610" t="str">
            <v>COLABORADOR</v>
          </cell>
          <cell r="C610" t="str">
            <v xml:space="preserve"> RUTH YANYNE</v>
          </cell>
          <cell r="D610" t="str">
            <v>ESCOBAR HIPOLITO</v>
          </cell>
          <cell r="E610" t="str">
            <v>RYEH@cajatrujillo.com.pe</v>
          </cell>
          <cell r="F610" t="str">
            <v>AGENCIA ZONA FRANCA</v>
          </cell>
          <cell r="G610" t="str">
            <v>AGENCIAS U OFICINAS</v>
          </cell>
          <cell r="H610" t="str">
            <v>GESTOR SUPERVISOR DE OPERACIONES Y SERVICIOS</v>
          </cell>
          <cell r="I610" t="str">
            <v>AUXILIAR</v>
          </cell>
          <cell r="J610" t="str">
            <v>5-F</v>
          </cell>
          <cell r="K610" t="str">
            <v>CENTRO1</v>
          </cell>
        </row>
        <row r="611">
          <cell r="A611">
            <v>44441448</v>
          </cell>
          <cell r="B611" t="str">
            <v>COLABORADOR</v>
          </cell>
          <cell r="C611" t="str">
            <v xml:space="preserve"> YENIFFER KETZY</v>
          </cell>
          <cell r="D611" t="str">
            <v>GAMBOA NIÑO</v>
          </cell>
          <cell r="E611" t="str">
            <v>YKGN@cajatrujillo.com.pe</v>
          </cell>
          <cell r="F611" t="str">
            <v>AGENCIA ZONA FRANCA</v>
          </cell>
          <cell r="G611" t="str">
            <v>AGENCIAS U OFICINAS</v>
          </cell>
          <cell r="H611" t="str">
            <v>GESTOR SUPERVISOR DE OPERACIONES Y SERVICIOS</v>
          </cell>
          <cell r="I611" t="str">
            <v>AUXILIAR</v>
          </cell>
          <cell r="J611" t="str">
            <v>5-F</v>
          </cell>
          <cell r="K611" t="str">
            <v>CENTRO2</v>
          </cell>
        </row>
        <row r="612">
          <cell r="A612">
            <v>47430542</v>
          </cell>
          <cell r="B612" t="str">
            <v>COLABORADOR</v>
          </cell>
          <cell r="C612" t="str">
            <v xml:space="preserve"> YURIKO OTAMY</v>
          </cell>
          <cell r="D612" t="str">
            <v>RENGIFO MACHARE</v>
          </cell>
          <cell r="E612" t="str">
            <v>YORM@cajatrujillo.com.pe</v>
          </cell>
          <cell r="F612" t="str">
            <v>AGENCIA ZONA FRANCA</v>
          </cell>
          <cell r="G612" t="str">
            <v>AGENCIAS U OFICINAS</v>
          </cell>
          <cell r="H612" t="str">
            <v>GESTOR DE SERVICIOS</v>
          </cell>
          <cell r="I612" t="str">
            <v>AUXILIAR</v>
          </cell>
          <cell r="J612" t="str">
            <v>5-F</v>
          </cell>
          <cell r="K612" t="str">
            <v>CENTRO1</v>
          </cell>
        </row>
        <row r="613">
          <cell r="A613">
            <v>18019482</v>
          </cell>
          <cell r="B613" t="str">
            <v>COLABORADOR</v>
          </cell>
          <cell r="C613" t="str">
            <v xml:space="preserve"> LUIS ANGEL GERONIMO</v>
          </cell>
          <cell r="D613" t="str">
            <v>RIOS POZO</v>
          </cell>
          <cell r="E613" t="str">
            <v>LARP@cajatrujillo.com.pe</v>
          </cell>
          <cell r="F613" t="str">
            <v>AGENCIA LA HERMELINDA</v>
          </cell>
          <cell r="G613" t="str">
            <v>AGENCIAS U OFICINAS</v>
          </cell>
          <cell r="H613" t="str">
            <v>ADMINISTRADOR DE AGENCIA</v>
          </cell>
          <cell r="I613" t="str">
            <v>JEFE</v>
          </cell>
          <cell r="J613" t="str">
            <v>1-F</v>
          </cell>
          <cell r="K613" t="str">
            <v>CENTRO2</v>
          </cell>
        </row>
        <row r="614">
          <cell r="A614">
            <v>18899207</v>
          </cell>
          <cell r="B614" t="str">
            <v>COLABORADOR</v>
          </cell>
          <cell r="C614" t="str">
            <v xml:space="preserve"> MARIA ELENA</v>
          </cell>
          <cell r="D614" t="str">
            <v>PALACIOS POSADA</v>
          </cell>
          <cell r="E614" t="str">
            <v>MEPP@cajatrujillo.com.pe</v>
          </cell>
          <cell r="F614" t="str">
            <v>AGENCIA LA HERMELINDA</v>
          </cell>
          <cell r="G614" t="str">
            <v>AGENCIAS U OFICINAS</v>
          </cell>
          <cell r="H614" t="str">
            <v>SUPERVISOR DE OPERACIONES Y SERVICIOS</v>
          </cell>
          <cell r="I614" t="str">
            <v>JEFE</v>
          </cell>
          <cell r="J614" t="str">
            <v>3-F</v>
          </cell>
          <cell r="K614" t="str">
            <v>CENTRO2</v>
          </cell>
        </row>
        <row r="615">
          <cell r="A615">
            <v>40713762</v>
          </cell>
          <cell r="B615" t="str">
            <v>COLABORADOR</v>
          </cell>
          <cell r="C615" t="str">
            <v xml:space="preserve"> PIER ARNALDO</v>
          </cell>
          <cell r="D615" t="str">
            <v>GARCIA ESPINOZA</v>
          </cell>
          <cell r="E615" t="str">
            <v>PAGE@cajatrujillo.com.pe</v>
          </cell>
          <cell r="F615" t="str">
            <v>AGENCIA LA HERMELINDA</v>
          </cell>
          <cell r="G615" t="str">
            <v>AGENCIAS U OFICINAS</v>
          </cell>
          <cell r="H615" t="str">
            <v>ASESOR DE NEGOCIOS SENIOR II</v>
          </cell>
          <cell r="I615" t="str">
            <v>ASISTENTE</v>
          </cell>
          <cell r="J615" t="str">
            <v>2-F</v>
          </cell>
          <cell r="K615" t="str">
            <v>CENTRO2</v>
          </cell>
        </row>
        <row r="616">
          <cell r="A616">
            <v>46454250</v>
          </cell>
          <cell r="B616" t="str">
            <v>COLABORADOR</v>
          </cell>
          <cell r="C616" t="str">
            <v xml:space="preserve"> ALEXANDER ZHIPENG</v>
          </cell>
          <cell r="D616" t="str">
            <v>ALDAVE KONG</v>
          </cell>
          <cell r="E616" t="str">
            <v>AZAK@cajatrujillo.com.pe</v>
          </cell>
          <cell r="F616" t="str">
            <v>AGENCIA LA HERMELINDA</v>
          </cell>
          <cell r="G616" t="str">
            <v>AGENCIAS U OFICINAS</v>
          </cell>
          <cell r="H616" t="str">
            <v>ASESOR DE NEGOCIOS SENIOR IV</v>
          </cell>
          <cell r="I616" t="str">
            <v>ASISTENTE</v>
          </cell>
          <cell r="J616" t="str">
            <v>2-F</v>
          </cell>
          <cell r="K616" t="str">
            <v>CENTRO2</v>
          </cell>
        </row>
        <row r="617">
          <cell r="A617">
            <v>45474017</v>
          </cell>
          <cell r="B617" t="str">
            <v>COLABORADOR</v>
          </cell>
          <cell r="C617" t="str">
            <v xml:space="preserve"> BETSY YESABELLA</v>
          </cell>
          <cell r="D617" t="str">
            <v>AGUILAR ARTEAGA</v>
          </cell>
          <cell r="E617" t="str">
            <v>BYAA@cajatrujillo.com.pe</v>
          </cell>
          <cell r="F617" t="str">
            <v>AGENCIA LA HERMELINDA</v>
          </cell>
          <cell r="G617" t="str">
            <v>AGENCIAS U OFICINAS</v>
          </cell>
          <cell r="H617" t="str">
            <v>ASESOR DE NEGOCIOS JUNIOR II</v>
          </cell>
          <cell r="I617" t="str">
            <v>ASISTENTE</v>
          </cell>
          <cell r="J617" t="str">
            <v>2-F</v>
          </cell>
          <cell r="K617" t="str">
            <v>CENTRO2</v>
          </cell>
        </row>
        <row r="618">
          <cell r="A618">
            <v>43445050</v>
          </cell>
          <cell r="B618" t="str">
            <v>COLABORADOR</v>
          </cell>
          <cell r="C618" t="str">
            <v xml:space="preserve"> KARIM MILAGROS</v>
          </cell>
          <cell r="D618" t="str">
            <v>RAZO DE LA CRUZ</v>
          </cell>
          <cell r="E618" t="str">
            <v>KMRC@cajatrujillo.com.pe</v>
          </cell>
          <cell r="F618" t="str">
            <v>AGENCIA LA HERMELINDA</v>
          </cell>
          <cell r="G618" t="str">
            <v>AGENCIAS U OFICINAS</v>
          </cell>
          <cell r="H618" t="str">
            <v>ASESOR DE NEGOCIOS JUNIOR II</v>
          </cell>
          <cell r="I618" t="str">
            <v>ASISTENTE</v>
          </cell>
          <cell r="J618" t="str">
            <v>2-F</v>
          </cell>
          <cell r="K618" t="str">
            <v>CENTRO2</v>
          </cell>
        </row>
        <row r="619">
          <cell r="A619">
            <v>80301230</v>
          </cell>
          <cell r="B619" t="str">
            <v>COLABORADOR</v>
          </cell>
          <cell r="C619" t="str">
            <v xml:space="preserve"> LISBETH ERICA</v>
          </cell>
          <cell r="D619" t="str">
            <v>RODRIGUEZ SUAREZ</v>
          </cell>
          <cell r="E619" t="str">
            <v>LERS@cajatrujillo.com.pe</v>
          </cell>
          <cell r="F619" t="str">
            <v>AGENCIA LA HERMELINDA</v>
          </cell>
          <cell r="G619" t="str">
            <v>AGENCIAS U OFICINAS</v>
          </cell>
          <cell r="H619" t="str">
            <v>ASESOR DE NEGOCIOS SENIOR IV</v>
          </cell>
          <cell r="I619" t="str">
            <v>ASISTENTE</v>
          </cell>
          <cell r="J619" t="str">
            <v>2-F</v>
          </cell>
          <cell r="K619" t="str">
            <v>CENTRO2</v>
          </cell>
        </row>
        <row r="620">
          <cell r="A620">
            <v>18132683</v>
          </cell>
          <cell r="B620" t="str">
            <v>COLABORADOR</v>
          </cell>
          <cell r="C620" t="str">
            <v xml:space="preserve"> GLORIA MARIA</v>
          </cell>
          <cell r="D620" t="str">
            <v>YSLA RAVELLO</v>
          </cell>
          <cell r="E620" t="str">
            <v>GMYR@cajatrujillo.com.pe</v>
          </cell>
          <cell r="F620" t="str">
            <v>AGENCIA LA HERMELINDA</v>
          </cell>
          <cell r="G620" t="str">
            <v>AGENCIAS U OFICINAS</v>
          </cell>
          <cell r="H620" t="str">
            <v>ASESOR DE NEGOCIOS SENIOR III</v>
          </cell>
          <cell r="I620" t="str">
            <v>ASISTENTE</v>
          </cell>
          <cell r="J620" t="str">
            <v>2-F</v>
          </cell>
          <cell r="K620" t="str">
            <v>CENTRO2</v>
          </cell>
        </row>
        <row r="621">
          <cell r="A621">
            <v>45729814</v>
          </cell>
          <cell r="B621" t="str">
            <v>COLABORADOR</v>
          </cell>
          <cell r="C621" t="str">
            <v xml:space="preserve"> KARLA LEONOR</v>
          </cell>
          <cell r="D621" t="str">
            <v>IBAÑEZ SANTISTEBAN</v>
          </cell>
          <cell r="E621" t="str">
            <v>KLIS@cajatrujillo.com.pe</v>
          </cell>
          <cell r="F621" t="str">
            <v>AGENCIA LA HERMELINDA</v>
          </cell>
          <cell r="G621" t="str">
            <v>AGENCIAS U OFICINAS</v>
          </cell>
          <cell r="H621" t="str">
            <v>ASESOR DE NEGOCIOS SENIOR I</v>
          </cell>
          <cell r="I621" t="str">
            <v>ASISTENTE</v>
          </cell>
          <cell r="J621" t="str">
            <v>2-F</v>
          </cell>
          <cell r="K621" t="str">
            <v>CENTRO2</v>
          </cell>
        </row>
        <row r="622">
          <cell r="A622">
            <v>43234582</v>
          </cell>
          <cell r="B622" t="str">
            <v>COLABORADOR</v>
          </cell>
          <cell r="C622" t="str">
            <v xml:space="preserve"> JULIO RICHARD</v>
          </cell>
          <cell r="D622" t="str">
            <v>GONZALEZ RODRIGUEZ</v>
          </cell>
          <cell r="E622" t="str">
            <v>JRGR@cajatrujillo.com.pe</v>
          </cell>
          <cell r="F622" t="str">
            <v>AGENCIA LA HERMELINDA</v>
          </cell>
          <cell r="G622" t="str">
            <v>AGENCIAS U OFICINAS</v>
          </cell>
          <cell r="H622" t="str">
            <v>ASESOR DE NEGOCIOS SENIOR III</v>
          </cell>
          <cell r="I622" t="str">
            <v>ASISTENTE</v>
          </cell>
          <cell r="J622" t="str">
            <v>2-F</v>
          </cell>
          <cell r="K622" t="str">
            <v>CENTRO2</v>
          </cell>
        </row>
        <row r="623">
          <cell r="A623">
            <v>18165102</v>
          </cell>
          <cell r="B623" t="str">
            <v>COLABORADOR</v>
          </cell>
          <cell r="C623" t="str">
            <v xml:space="preserve"> CESAR AUGUSTO</v>
          </cell>
          <cell r="D623" t="str">
            <v>GONZALEZ QUIPUZCO</v>
          </cell>
          <cell r="E623" t="str">
            <v>CAGQ@cajatrujillo.com.pe</v>
          </cell>
          <cell r="F623" t="str">
            <v>AGENCIA LA HERMELINDA</v>
          </cell>
          <cell r="G623" t="str">
            <v>AGENCIAS U OFICINAS</v>
          </cell>
          <cell r="H623" t="str">
            <v>ASESOR DE NEGOCIOS MASTER</v>
          </cell>
          <cell r="I623" t="str">
            <v>ASISTENTE</v>
          </cell>
          <cell r="J623" t="str">
            <v>2-F</v>
          </cell>
          <cell r="K623" t="str">
            <v>CENTRO2</v>
          </cell>
        </row>
        <row r="624">
          <cell r="A624">
            <v>42814129</v>
          </cell>
          <cell r="B624" t="str">
            <v>COLABORADOR</v>
          </cell>
          <cell r="C624" t="str">
            <v xml:space="preserve"> RICHARD ALFONSO</v>
          </cell>
          <cell r="D624" t="str">
            <v>CARBAJAL PUERTA</v>
          </cell>
          <cell r="E624" t="str">
            <v>RICP@cajatrujillo.com.pe</v>
          </cell>
          <cell r="F624" t="str">
            <v>AGENCIA LA HERMELINDA</v>
          </cell>
          <cell r="G624" t="str">
            <v>AGENCIAS U OFICINAS</v>
          </cell>
          <cell r="H624" t="str">
            <v>ASESOR DE NEGOCIOS SENIOR IV</v>
          </cell>
          <cell r="I624" t="str">
            <v>ASISTENTE</v>
          </cell>
          <cell r="J624" t="str">
            <v>2-F</v>
          </cell>
          <cell r="K624" t="str">
            <v>CENTRO2</v>
          </cell>
        </row>
        <row r="625">
          <cell r="A625">
            <v>42855901</v>
          </cell>
          <cell r="B625" t="str">
            <v>COLABORADOR</v>
          </cell>
          <cell r="C625" t="str">
            <v xml:space="preserve"> JIHMY LACKNER</v>
          </cell>
          <cell r="D625" t="str">
            <v>MONTENEGRO LLAMO</v>
          </cell>
          <cell r="E625" t="str">
            <v>JIML@cajatrujillo.com.pe</v>
          </cell>
          <cell r="F625" t="str">
            <v>AGENCIA LA HERMELINDA</v>
          </cell>
          <cell r="G625" t="str">
            <v>AGENCIAS U OFICINAS</v>
          </cell>
          <cell r="H625" t="str">
            <v>ASESOR DE NEGOCIOS SENIOR IV</v>
          </cell>
          <cell r="I625" t="str">
            <v>ASISTENTE</v>
          </cell>
          <cell r="J625" t="str">
            <v>2-F</v>
          </cell>
          <cell r="K625" t="str">
            <v>CENTRO2</v>
          </cell>
        </row>
        <row r="626">
          <cell r="A626">
            <v>41524941</v>
          </cell>
          <cell r="B626" t="str">
            <v>COLABORADOR</v>
          </cell>
          <cell r="C626" t="str">
            <v xml:space="preserve"> CARLA MARIA</v>
          </cell>
          <cell r="D626" t="str">
            <v>CHANG RUIZ</v>
          </cell>
          <cell r="E626" t="str">
            <v>CMCR@cajatrujillo.com.pe</v>
          </cell>
          <cell r="F626" t="str">
            <v>AGENCIA LA HERMELINDA</v>
          </cell>
          <cell r="G626" t="str">
            <v>AGENCIAS U OFICINAS</v>
          </cell>
          <cell r="H626" t="str">
            <v>GESTOR DE VENTA CREDIJOYA</v>
          </cell>
          <cell r="I626" t="str">
            <v>AUXILIAR</v>
          </cell>
          <cell r="J626" t="str">
            <v>5-F</v>
          </cell>
          <cell r="K626" t="str">
            <v>CENTRO2</v>
          </cell>
        </row>
        <row r="627">
          <cell r="A627">
            <v>80601077</v>
          </cell>
          <cell r="B627" t="str">
            <v>COLABORADOR</v>
          </cell>
          <cell r="C627" t="str">
            <v xml:space="preserve"> CARLOS MARTIN</v>
          </cell>
          <cell r="D627" t="str">
            <v>SALINAS AZNARAN</v>
          </cell>
          <cell r="E627" t="str">
            <v>CMSA@cajatrujillo.com.pe</v>
          </cell>
          <cell r="F627" t="str">
            <v>AGENCIA LA HERMELINDA</v>
          </cell>
          <cell r="G627" t="str">
            <v>AGENCIAS U OFICINAS</v>
          </cell>
          <cell r="H627" t="str">
            <v>GESTOR DE SERVICIOS</v>
          </cell>
          <cell r="I627" t="str">
            <v>AUXILIAR</v>
          </cell>
          <cell r="J627" t="str">
            <v>5-F</v>
          </cell>
          <cell r="K627" t="str">
            <v>CENTRO2</v>
          </cell>
        </row>
        <row r="628">
          <cell r="A628">
            <v>18068198</v>
          </cell>
          <cell r="B628" t="str">
            <v>COLABORADOR</v>
          </cell>
          <cell r="C628" t="str">
            <v xml:space="preserve"> RICHARD WILLIAMS</v>
          </cell>
          <cell r="D628" t="str">
            <v>FIGUEROA VELASQUEZ</v>
          </cell>
          <cell r="E628" t="str">
            <v>RWFV@cajatrujillo.com.pe</v>
          </cell>
          <cell r="F628" t="str">
            <v>AGENCIA LA HERMELINDA</v>
          </cell>
          <cell r="G628" t="str">
            <v>AGENCIAS U OFICINAS</v>
          </cell>
          <cell r="H628" t="str">
            <v>GESTOR DE SERVICIOS</v>
          </cell>
          <cell r="I628" t="str">
            <v>AUXILIAR</v>
          </cell>
          <cell r="J628" t="str">
            <v>5-F</v>
          </cell>
          <cell r="K628" t="str">
            <v>CENTRO2</v>
          </cell>
        </row>
        <row r="629">
          <cell r="A629">
            <v>46313304</v>
          </cell>
          <cell r="B629" t="str">
            <v>COLABORADOR</v>
          </cell>
          <cell r="C629" t="str">
            <v xml:space="preserve"> JESSICA PAOLA</v>
          </cell>
          <cell r="D629" t="str">
            <v>MALIMBA PALMA</v>
          </cell>
          <cell r="E629" t="str">
            <v>JPMP@cajatrujillo.com.pe</v>
          </cell>
          <cell r="F629" t="str">
            <v>AGENCIA LA HERMELINDA</v>
          </cell>
          <cell r="G629" t="str">
            <v>AGENCIAS U OFICINAS</v>
          </cell>
          <cell r="H629" t="str">
            <v>GESTOR DE SERVICIOS</v>
          </cell>
          <cell r="I629" t="str">
            <v>AUXILIAR</v>
          </cell>
          <cell r="J629" t="str">
            <v>5-F</v>
          </cell>
          <cell r="K629" t="str">
            <v>CENTRO2</v>
          </cell>
        </row>
        <row r="630">
          <cell r="A630">
            <v>70286803</v>
          </cell>
          <cell r="B630" t="str">
            <v>COLABORADOR</v>
          </cell>
          <cell r="C630" t="str">
            <v xml:space="preserve"> ARACELY JHAMILET</v>
          </cell>
          <cell r="D630" t="str">
            <v>RAMOS MENDOZA</v>
          </cell>
          <cell r="E630" t="str">
            <v>ARRM@cajatrujillo.com.pe</v>
          </cell>
          <cell r="F630" t="str">
            <v>AGENCIA LA HERMELINDA</v>
          </cell>
          <cell r="G630" t="str">
            <v>AGENCIAS U OFICINAS</v>
          </cell>
          <cell r="H630" t="str">
            <v>GESTOR DE SERVICIOS</v>
          </cell>
          <cell r="I630" t="str">
            <v>AUXILIAR</v>
          </cell>
          <cell r="J630" t="str">
            <v>5-F</v>
          </cell>
          <cell r="K630" t="str">
            <v>CENTRO2</v>
          </cell>
        </row>
        <row r="631">
          <cell r="A631">
            <v>41013389</v>
          </cell>
          <cell r="B631" t="str">
            <v>COLABORADOR</v>
          </cell>
          <cell r="C631" t="str">
            <v xml:space="preserve"> KARLA JULLIANA</v>
          </cell>
          <cell r="D631" t="str">
            <v>DIAZ ALVA</v>
          </cell>
          <cell r="E631" t="str">
            <v>KJDA@cajatrujillo.com.pe</v>
          </cell>
          <cell r="F631" t="str">
            <v>AGENCIA LA HERMELINDA</v>
          </cell>
          <cell r="G631" t="str">
            <v>AGENCIAS U OFICINAS</v>
          </cell>
          <cell r="H631" t="str">
            <v>GESTOR DE SERVICIOS</v>
          </cell>
          <cell r="I631" t="str">
            <v>AUXILIAR</v>
          </cell>
          <cell r="J631" t="str">
            <v>5-F</v>
          </cell>
          <cell r="K631" t="str">
            <v>CENTRO2</v>
          </cell>
        </row>
        <row r="632">
          <cell r="A632">
            <v>41280520</v>
          </cell>
          <cell r="B632" t="str">
            <v>COLABORADOR</v>
          </cell>
          <cell r="C632" t="str">
            <v xml:space="preserve"> CAREM YULIZA</v>
          </cell>
          <cell r="D632" t="str">
            <v>TRUJILLO PORTILLA</v>
          </cell>
          <cell r="E632" t="str">
            <v>CYTP@cajatrujillo.com.pe</v>
          </cell>
          <cell r="F632" t="str">
            <v>AGENCIA LA HERMELINDA</v>
          </cell>
          <cell r="G632" t="str">
            <v>AGENCIAS U OFICINAS</v>
          </cell>
          <cell r="H632" t="str">
            <v>GESTOR SUPERVISOR DE OPERACIONES Y SERVICIOS</v>
          </cell>
          <cell r="I632" t="str">
            <v>AUXILIAR</v>
          </cell>
          <cell r="J632" t="str">
            <v>5-F</v>
          </cell>
          <cell r="K632" t="str">
            <v>CENTRO2</v>
          </cell>
        </row>
        <row r="633">
          <cell r="A633">
            <v>43318476</v>
          </cell>
          <cell r="B633" t="str">
            <v>COLABORADOR</v>
          </cell>
          <cell r="C633" t="str">
            <v xml:space="preserve"> MILAGROS ROXANA</v>
          </cell>
          <cell r="D633" t="str">
            <v>JACOBO NOLASCO</v>
          </cell>
          <cell r="E633" t="str">
            <v>MRJN@cajatrujillo.com.pe</v>
          </cell>
          <cell r="F633" t="str">
            <v>AGENCIA LA ESPERANZA</v>
          </cell>
          <cell r="G633" t="str">
            <v>AGENCIAS U OFICINAS</v>
          </cell>
          <cell r="H633" t="str">
            <v>ADMINISTRADOR DE AGENCIA</v>
          </cell>
          <cell r="I633" t="str">
            <v>JEFE</v>
          </cell>
          <cell r="J633" t="str">
            <v>1-F</v>
          </cell>
          <cell r="K633" t="str">
            <v>CENTRO2</v>
          </cell>
        </row>
        <row r="634">
          <cell r="A634" t="str">
            <v>41093565</v>
          </cell>
          <cell r="B634" t="str">
            <v>COLABORADOR</v>
          </cell>
          <cell r="C634" t="str">
            <v xml:space="preserve"> CARLOS ALBERTO</v>
          </cell>
          <cell r="D634" t="str">
            <v>ALANIA JESUS</v>
          </cell>
          <cell r="E634" t="str">
            <v>caaj@cajatrujillo.com.pe</v>
          </cell>
          <cell r="F634" t="str">
            <v>AGENCIA LA ESPERANZA</v>
          </cell>
          <cell r="G634" t="str">
            <v>AGENCIAS U OFICINAS</v>
          </cell>
          <cell r="H634" t="str">
            <v>SUPERVISOR DE OPERACIONES Y SERVICIOS</v>
          </cell>
          <cell r="I634" t="str">
            <v>JEFE</v>
          </cell>
          <cell r="J634" t="str">
            <v>3-F</v>
          </cell>
          <cell r="K634" t="str">
            <v>CENTRO2</v>
          </cell>
        </row>
        <row r="635">
          <cell r="A635">
            <v>42026941</v>
          </cell>
          <cell r="B635" t="str">
            <v>COLABORADOR</v>
          </cell>
          <cell r="C635" t="str">
            <v xml:space="preserve"> JUANA ALICIA</v>
          </cell>
          <cell r="D635" t="str">
            <v>PAREDES BERNAL</v>
          </cell>
          <cell r="E635" t="str">
            <v>JAPB@cajatrujillo.com.pe</v>
          </cell>
          <cell r="F635" t="str">
            <v>AGENCIA LA ESPERANZA</v>
          </cell>
          <cell r="G635" t="str">
            <v>AGENCIAS U OFICINAS</v>
          </cell>
          <cell r="H635" t="str">
            <v>ASESOR DE NEGOCIOS SENIOR II</v>
          </cell>
          <cell r="I635" t="str">
            <v>ASISTENTE</v>
          </cell>
          <cell r="J635" t="str">
            <v>2-F</v>
          </cell>
          <cell r="K635" t="str">
            <v>CENTRO2</v>
          </cell>
        </row>
        <row r="636">
          <cell r="A636">
            <v>40517018</v>
          </cell>
          <cell r="B636" t="str">
            <v>COLABORADOR</v>
          </cell>
          <cell r="C636" t="str">
            <v xml:space="preserve"> VERONICA ARICELLY</v>
          </cell>
          <cell r="D636" t="str">
            <v>LEON DIAZ</v>
          </cell>
          <cell r="E636" t="str">
            <v>VALD@cajatrujillo.com.pe</v>
          </cell>
          <cell r="F636" t="str">
            <v>AGENCIA LA ESPERANZA</v>
          </cell>
          <cell r="G636" t="str">
            <v>AGENCIAS U OFICINAS</v>
          </cell>
          <cell r="H636" t="str">
            <v>ASESOR DE NEGOCIOS SENIOR III</v>
          </cell>
          <cell r="I636" t="str">
            <v>ASISTENTE</v>
          </cell>
          <cell r="J636" t="str">
            <v>2-F</v>
          </cell>
          <cell r="K636" t="str">
            <v>CENTRO2</v>
          </cell>
        </row>
        <row r="637">
          <cell r="A637">
            <v>47473224</v>
          </cell>
          <cell r="B637" t="str">
            <v>COLABORADOR</v>
          </cell>
          <cell r="C637" t="str">
            <v xml:space="preserve"> FERNANDO</v>
          </cell>
          <cell r="D637" t="str">
            <v>CRUZ MARCHAN</v>
          </cell>
          <cell r="E637" t="str">
            <v>FECM@cajatrujillo.com.pe</v>
          </cell>
          <cell r="F637" t="str">
            <v>AGENCIA LA ESPERANZA</v>
          </cell>
          <cell r="G637" t="str">
            <v>AGENCIAS U OFICINAS</v>
          </cell>
          <cell r="H637" t="str">
            <v>ASESOR DE NEGOCIOS SENIOR IV</v>
          </cell>
          <cell r="I637" t="str">
            <v>ASISTENTE</v>
          </cell>
          <cell r="J637" t="str">
            <v>2-F</v>
          </cell>
          <cell r="K637" t="str">
            <v>CENTRO2</v>
          </cell>
        </row>
        <row r="638">
          <cell r="A638">
            <v>18153777</v>
          </cell>
          <cell r="B638" t="str">
            <v>COLABORADOR</v>
          </cell>
          <cell r="C638" t="str">
            <v xml:space="preserve"> MARIA TERESA</v>
          </cell>
          <cell r="D638" t="str">
            <v>BRICEÑO ANGULO</v>
          </cell>
          <cell r="E638" t="str">
            <v>MTBA@cajatrujillo.com.pe</v>
          </cell>
          <cell r="F638" t="str">
            <v>AGENCIA LA ESPERANZA</v>
          </cell>
          <cell r="G638" t="str">
            <v>AGENCIAS U OFICINAS</v>
          </cell>
          <cell r="H638" t="str">
            <v>ASESOR DE NEGOCIOS JUNIOR I</v>
          </cell>
          <cell r="I638" t="str">
            <v>ASISTENTE</v>
          </cell>
          <cell r="J638" t="str">
            <v>2-F</v>
          </cell>
          <cell r="K638" t="str">
            <v>CENTRO2</v>
          </cell>
        </row>
        <row r="639">
          <cell r="A639">
            <v>45847278</v>
          </cell>
          <cell r="B639" t="str">
            <v>COLABORADOR</v>
          </cell>
          <cell r="C639" t="str">
            <v xml:space="preserve"> JULIO CESAR</v>
          </cell>
          <cell r="D639" t="str">
            <v>CHUNG FLORES</v>
          </cell>
          <cell r="E639" t="str">
            <v>JUCF@cajatrujillo.com.pe</v>
          </cell>
          <cell r="F639" t="str">
            <v>AGENCIA LA ESPERANZA</v>
          </cell>
          <cell r="G639" t="str">
            <v>AGENCIAS U OFICINAS</v>
          </cell>
          <cell r="H639" t="str">
            <v>ASESOR DE NEGOCIOS SENIOR I</v>
          </cell>
          <cell r="I639" t="str">
            <v>ASISTENTE</v>
          </cell>
          <cell r="J639" t="str">
            <v>2-F</v>
          </cell>
          <cell r="K639" t="str">
            <v>CENTRO2</v>
          </cell>
        </row>
        <row r="640">
          <cell r="A640">
            <v>40816212</v>
          </cell>
          <cell r="B640" t="str">
            <v>COLABORADOR</v>
          </cell>
          <cell r="C640" t="str">
            <v xml:space="preserve"> JORGE LUIS</v>
          </cell>
          <cell r="D640" t="str">
            <v>TUMAY HIDALGO</v>
          </cell>
          <cell r="E640" t="str">
            <v>JLTH@cajatrujillo.com.pe</v>
          </cell>
          <cell r="F640" t="str">
            <v>AGENCIA LA ESPERANZA</v>
          </cell>
          <cell r="G640" t="str">
            <v>AGENCIAS U OFICINAS</v>
          </cell>
          <cell r="H640" t="str">
            <v>ASESOR DE NEGOCIOS SENIOR III</v>
          </cell>
          <cell r="I640" t="str">
            <v>ASISTENTE</v>
          </cell>
          <cell r="J640" t="str">
            <v>2-F</v>
          </cell>
          <cell r="K640" t="str">
            <v>CENTRO2</v>
          </cell>
        </row>
        <row r="641">
          <cell r="A641">
            <v>46382780</v>
          </cell>
          <cell r="B641" t="str">
            <v>COLABORADOR</v>
          </cell>
          <cell r="C641" t="str">
            <v xml:space="preserve"> MIGUEL ANGEL</v>
          </cell>
          <cell r="D641" t="str">
            <v>SANCHEZ SANCHEZ</v>
          </cell>
          <cell r="E641" t="str">
            <v>MISS@cajatrujillo.com.pe</v>
          </cell>
          <cell r="F641" t="str">
            <v>AGENCIA LA ESPERANZA</v>
          </cell>
          <cell r="G641" t="str">
            <v>AGENCIAS U OFICINAS</v>
          </cell>
          <cell r="H641" t="str">
            <v>ASESOR DE NEGOCIOS SENIOR I</v>
          </cell>
          <cell r="I641" t="str">
            <v>ASISTENTE</v>
          </cell>
          <cell r="J641" t="str">
            <v>2-F</v>
          </cell>
          <cell r="K641" t="str">
            <v>CENTRO2</v>
          </cell>
        </row>
        <row r="642">
          <cell r="A642">
            <v>18857640</v>
          </cell>
          <cell r="B642" t="str">
            <v>COLABORADOR</v>
          </cell>
          <cell r="C642" t="str">
            <v xml:space="preserve"> LUIS ALBERTO</v>
          </cell>
          <cell r="D642" t="str">
            <v>ROCHA AMAYA</v>
          </cell>
          <cell r="E642" t="str">
            <v>LARA@cajatrujillo.com.pe</v>
          </cell>
          <cell r="F642" t="str">
            <v>AGENCIA LA ESPERANZA</v>
          </cell>
          <cell r="G642" t="str">
            <v>AGENCIAS U OFICINAS</v>
          </cell>
          <cell r="H642" t="str">
            <v>ASESOR DE NEGOCIOS SENIOR III</v>
          </cell>
          <cell r="I642" t="str">
            <v>ASISTENTE</v>
          </cell>
          <cell r="J642" t="str">
            <v>2-F</v>
          </cell>
          <cell r="K642" t="str">
            <v>CENTRO2</v>
          </cell>
        </row>
        <row r="643">
          <cell r="A643">
            <v>80161776</v>
          </cell>
          <cell r="B643" t="str">
            <v>COLABORADOR</v>
          </cell>
          <cell r="C643" t="str">
            <v xml:space="preserve"> MARIO</v>
          </cell>
          <cell r="D643" t="str">
            <v>CHAVEZ CORZO</v>
          </cell>
          <cell r="E643" t="str">
            <v>MRCC@cajatrujillo.com.pe</v>
          </cell>
          <cell r="F643" t="str">
            <v>AGENCIA LA ESPERANZA</v>
          </cell>
          <cell r="G643" t="str">
            <v>AGENCIAS U OFICINAS</v>
          </cell>
          <cell r="H643" t="str">
            <v>GESTOR DE SERVICIOS</v>
          </cell>
          <cell r="I643" t="str">
            <v>AUXILIAR</v>
          </cell>
          <cell r="J643" t="str">
            <v>5-F</v>
          </cell>
          <cell r="K643" t="str">
            <v>CENTRO2</v>
          </cell>
        </row>
        <row r="644">
          <cell r="A644">
            <v>45557250</v>
          </cell>
          <cell r="B644" t="str">
            <v>COLABORADOR</v>
          </cell>
          <cell r="C644" t="str">
            <v xml:space="preserve"> LIZDEY MILAGROS</v>
          </cell>
          <cell r="D644" t="str">
            <v>ZAVALETA CUEVAS</v>
          </cell>
          <cell r="E644" t="str">
            <v>LIZC@cajatrujillo.com.pe</v>
          </cell>
          <cell r="F644" t="str">
            <v>AGENCIA LA ESPERANZA</v>
          </cell>
          <cell r="G644" t="str">
            <v>AGENCIAS U OFICINAS</v>
          </cell>
          <cell r="H644" t="str">
            <v>GESTOR DE SERVICIOS</v>
          </cell>
          <cell r="I644" t="str">
            <v>AUXILIAR</v>
          </cell>
          <cell r="J644" t="str">
            <v>5-F</v>
          </cell>
          <cell r="K644" t="str">
            <v>CENTRO2</v>
          </cell>
        </row>
        <row r="645">
          <cell r="A645">
            <v>42439864</v>
          </cell>
          <cell r="B645" t="str">
            <v>COLABORADOR</v>
          </cell>
          <cell r="C645" t="str">
            <v xml:space="preserve"> JAVIER</v>
          </cell>
          <cell r="D645" t="str">
            <v>BARDALES SANCHEZ</v>
          </cell>
          <cell r="E645" t="str">
            <v>JABS@cajatrujillo.com.pe</v>
          </cell>
          <cell r="F645" t="str">
            <v>AGENCIA LA ESPERANZA</v>
          </cell>
          <cell r="G645" t="str">
            <v>AGENCIAS U OFICINAS</v>
          </cell>
          <cell r="H645" t="str">
            <v>GESTOR DE SERVICIOS</v>
          </cell>
          <cell r="I645" t="str">
            <v>AUXILIAR</v>
          </cell>
          <cell r="J645" t="str">
            <v>5-F</v>
          </cell>
          <cell r="K645" t="str">
            <v>CENTRO2</v>
          </cell>
        </row>
        <row r="646">
          <cell r="A646">
            <v>46768481</v>
          </cell>
          <cell r="B646" t="str">
            <v>COLABORADOR</v>
          </cell>
          <cell r="C646" t="str">
            <v xml:space="preserve"> EVELYN GRISSEL</v>
          </cell>
          <cell r="D646" t="str">
            <v>NAMAY ANTICONA</v>
          </cell>
          <cell r="E646" t="str">
            <v>EVNA@cajatrujillo.com.pe</v>
          </cell>
          <cell r="F646" t="str">
            <v>AGENCIA LA ESPERANZA</v>
          </cell>
          <cell r="G646" t="str">
            <v>AGENCIAS U OFICINAS</v>
          </cell>
          <cell r="H646" t="str">
            <v>GESTOR DE SERVICIOS</v>
          </cell>
          <cell r="I646" t="str">
            <v>AUXILIAR</v>
          </cell>
          <cell r="J646" t="str">
            <v>5-F</v>
          </cell>
          <cell r="K646" t="str">
            <v>CENTRO2</v>
          </cell>
        </row>
        <row r="647">
          <cell r="A647">
            <v>45504011</v>
          </cell>
          <cell r="B647" t="str">
            <v>COLABORADOR</v>
          </cell>
          <cell r="C647" t="str">
            <v xml:space="preserve"> KATHERYN GICELA</v>
          </cell>
          <cell r="D647" t="str">
            <v>LLANOS FLORES</v>
          </cell>
          <cell r="E647" t="str">
            <v>KGLF@cajatrujillo.com.pe</v>
          </cell>
          <cell r="F647" t="str">
            <v>AGENCIA LA ESPERANZA</v>
          </cell>
          <cell r="G647" t="str">
            <v>AGENCIAS U OFICINAS</v>
          </cell>
          <cell r="H647" t="str">
            <v>GESTOR DE SERVICIOS</v>
          </cell>
          <cell r="I647" t="str">
            <v>AUXILIAR</v>
          </cell>
          <cell r="J647" t="str">
            <v>5-F</v>
          </cell>
          <cell r="K647" t="str">
            <v>CENTRO2</v>
          </cell>
        </row>
        <row r="648">
          <cell r="A648">
            <v>47161098</v>
          </cell>
          <cell r="B648" t="str">
            <v>COLABORADOR</v>
          </cell>
          <cell r="C648" t="str">
            <v xml:space="preserve"> FERNANDO DANIEL</v>
          </cell>
          <cell r="D648" t="str">
            <v>TEJADA CABREJOS</v>
          </cell>
          <cell r="E648" t="str">
            <v>FDTC@cajatrujillo.com.pe</v>
          </cell>
          <cell r="F648" t="str">
            <v>AGENCIA LA ESPERANZA</v>
          </cell>
          <cell r="G648" t="str">
            <v>AGENCIAS U OFICINAS</v>
          </cell>
          <cell r="H648" t="str">
            <v>GESTOR SUPERVISOR DE OPERACIONES Y SERVICIOS</v>
          </cell>
          <cell r="I648" t="str">
            <v>AUXILIAR</v>
          </cell>
          <cell r="J648" t="str">
            <v>5-F</v>
          </cell>
          <cell r="K648" t="str">
            <v>CENTRO2</v>
          </cell>
        </row>
        <row r="649">
          <cell r="A649">
            <v>73244599</v>
          </cell>
          <cell r="B649" t="str">
            <v>COLABORADOR</v>
          </cell>
          <cell r="C649" t="str">
            <v xml:space="preserve"> HILDA LAURA</v>
          </cell>
          <cell r="D649" t="str">
            <v>ESPEJO ROJAS</v>
          </cell>
          <cell r="E649" t="str">
            <v>HLER@cajatrujillo.com.pe</v>
          </cell>
          <cell r="F649" t="str">
            <v>AGENCIA LA ESPERANZA</v>
          </cell>
          <cell r="G649" t="str">
            <v>AGENCIAS U OFICINAS</v>
          </cell>
          <cell r="H649" t="str">
            <v>GESTOR DE SERVICIOS</v>
          </cell>
          <cell r="I649" t="str">
            <v>AUXILIAR</v>
          </cell>
          <cell r="J649" t="str">
            <v>5-F</v>
          </cell>
          <cell r="K649" t="str">
            <v>CENTRO2</v>
          </cell>
        </row>
        <row r="650">
          <cell r="A650">
            <v>18080147</v>
          </cell>
          <cell r="B650" t="str">
            <v>COLABORADOR</v>
          </cell>
          <cell r="C650" t="str">
            <v xml:space="preserve"> OSCAR PAUL</v>
          </cell>
          <cell r="D650" t="str">
            <v>RUIZ VALDERRAMA</v>
          </cell>
          <cell r="E650" t="str">
            <v>OPRV@cajatrujillo.com.pe</v>
          </cell>
          <cell r="F650" t="str">
            <v>AGENCIA EL PORVENIR</v>
          </cell>
          <cell r="G650" t="str">
            <v>AGENCIAS U OFICINAS</v>
          </cell>
          <cell r="H650" t="str">
            <v>ADMINISTRADOR DE AGENCIA</v>
          </cell>
          <cell r="I650" t="str">
            <v>JEFE</v>
          </cell>
          <cell r="J650" t="str">
            <v>1-F</v>
          </cell>
          <cell r="K650" t="str">
            <v>CENTRO1</v>
          </cell>
        </row>
        <row r="651">
          <cell r="A651">
            <v>18142089</v>
          </cell>
          <cell r="B651" t="str">
            <v>COLABORADOR</v>
          </cell>
          <cell r="C651" t="str">
            <v xml:space="preserve"> ETTY PILAR</v>
          </cell>
          <cell r="D651" t="str">
            <v>MOZO ESQUIVEL</v>
          </cell>
          <cell r="E651" t="str">
            <v>EPME@cajatrujillo.com.pe</v>
          </cell>
          <cell r="F651" t="str">
            <v>AGENCIA EL PORVENIR</v>
          </cell>
          <cell r="G651" t="str">
            <v>AGENCIAS U OFICINAS</v>
          </cell>
          <cell r="H651" t="str">
            <v>SUPERVISOR DE OPERACIONES Y SERVICIOS</v>
          </cell>
          <cell r="I651" t="str">
            <v>JEFE</v>
          </cell>
          <cell r="J651" t="str">
            <v>3-F</v>
          </cell>
          <cell r="K651" t="str">
            <v>CENTRO1</v>
          </cell>
        </row>
        <row r="652">
          <cell r="A652">
            <v>41087777</v>
          </cell>
          <cell r="B652" t="str">
            <v>COLABORADOR</v>
          </cell>
          <cell r="C652" t="str">
            <v xml:space="preserve"> MARITZA ELIZABETH</v>
          </cell>
          <cell r="D652" t="str">
            <v>ZAVALETA DEL AGUILA</v>
          </cell>
          <cell r="E652" t="str">
            <v>MEZA@cajatrujillo.com.pe</v>
          </cell>
          <cell r="F652" t="str">
            <v>AGENCIA EL PORVENIR</v>
          </cell>
          <cell r="G652" t="str">
            <v>AGENCIAS U OFICINAS</v>
          </cell>
          <cell r="H652" t="str">
            <v>ASESOR DE NEGOCIOS SENIOR III</v>
          </cell>
          <cell r="I652" t="str">
            <v>ASISTENTE</v>
          </cell>
          <cell r="J652" t="str">
            <v>2-F</v>
          </cell>
          <cell r="K652" t="str">
            <v>CENTRO1</v>
          </cell>
        </row>
        <row r="653">
          <cell r="A653">
            <v>41396540</v>
          </cell>
          <cell r="B653" t="str">
            <v>COLABORADOR</v>
          </cell>
          <cell r="C653" t="str">
            <v xml:space="preserve"> EDINSON ALEXANDER</v>
          </cell>
          <cell r="D653" t="str">
            <v>MERINO CASTAÑEDA</v>
          </cell>
          <cell r="E653" t="str">
            <v>EAMC@cajatrujillo.com.pe</v>
          </cell>
          <cell r="F653" t="str">
            <v>AGENCIA EL PORVENIR</v>
          </cell>
          <cell r="G653" t="str">
            <v>AGENCIAS U OFICINAS</v>
          </cell>
          <cell r="H653" t="str">
            <v>ASESOR DE NEGOCIOS SENIOR IV</v>
          </cell>
          <cell r="I653" t="str">
            <v>ASISTENTE</v>
          </cell>
          <cell r="J653" t="str">
            <v>2-F</v>
          </cell>
          <cell r="K653" t="str">
            <v>CENTRO1</v>
          </cell>
        </row>
        <row r="654">
          <cell r="A654">
            <v>42542673</v>
          </cell>
          <cell r="B654" t="str">
            <v>COLABORADOR</v>
          </cell>
          <cell r="C654" t="str">
            <v xml:space="preserve"> ROSA ISABEL</v>
          </cell>
          <cell r="D654" t="str">
            <v>CALDERON TORRES</v>
          </cell>
          <cell r="E654" t="str">
            <v>RICT@cajatrujillo.com.pe</v>
          </cell>
          <cell r="F654" t="str">
            <v>AGENCIA EL PORVENIR</v>
          </cell>
          <cell r="G654" t="str">
            <v>AGENCIAS U OFICINAS</v>
          </cell>
          <cell r="H654" t="str">
            <v>ASESOR DE NEGOCIOS SENIOR II</v>
          </cell>
          <cell r="I654" t="str">
            <v>ASISTENTE</v>
          </cell>
          <cell r="J654" t="str">
            <v>2-F</v>
          </cell>
          <cell r="K654" t="str">
            <v>CENTRO1</v>
          </cell>
        </row>
        <row r="655">
          <cell r="A655">
            <v>19081981</v>
          </cell>
          <cell r="B655" t="str">
            <v>COLABORADOR</v>
          </cell>
          <cell r="C655" t="str">
            <v xml:space="preserve"> ELCIDA MILAGROS</v>
          </cell>
          <cell r="D655" t="str">
            <v>PAREDES ALVARADO</v>
          </cell>
          <cell r="E655" t="str">
            <v>EMPA@cajatrujillo.com.pe</v>
          </cell>
          <cell r="F655" t="str">
            <v>AGENCIA EL PORVENIR</v>
          </cell>
          <cell r="G655" t="str">
            <v>AGENCIAS U OFICINAS</v>
          </cell>
          <cell r="H655" t="str">
            <v>ASESOR DE NEGOCIOS SENIOR III</v>
          </cell>
          <cell r="I655" t="str">
            <v>ASISTENTE</v>
          </cell>
          <cell r="J655" t="str">
            <v>2-F</v>
          </cell>
          <cell r="K655" t="str">
            <v>CENTRO1</v>
          </cell>
        </row>
        <row r="656">
          <cell r="A656">
            <v>73933272</v>
          </cell>
          <cell r="B656" t="str">
            <v>COLABORADOR</v>
          </cell>
          <cell r="C656" t="str">
            <v xml:space="preserve"> ALDY DONALD</v>
          </cell>
          <cell r="D656" t="str">
            <v>ALVARADO VELARDE</v>
          </cell>
          <cell r="E656" t="str">
            <v>ADAV@cajatrujillo.com.pe</v>
          </cell>
          <cell r="F656" t="str">
            <v>AGENCIA EL PORVENIR</v>
          </cell>
          <cell r="G656" t="str">
            <v>AGENCIAS U OFICINAS</v>
          </cell>
          <cell r="H656" t="str">
            <v>ASESOR DE NEGOCIOS JUNIOR I</v>
          </cell>
          <cell r="I656" t="str">
            <v>ASISTENTE</v>
          </cell>
          <cell r="J656" t="str">
            <v>2-F</v>
          </cell>
          <cell r="K656" t="str">
            <v>CENTRO1</v>
          </cell>
        </row>
        <row r="657">
          <cell r="A657">
            <v>47327067</v>
          </cell>
          <cell r="B657" t="str">
            <v>COLABORADOR</v>
          </cell>
          <cell r="C657" t="str">
            <v xml:space="preserve"> ELVIS BRAYER</v>
          </cell>
          <cell r="D657" t="str">
            <v>SILVA CHISTAMA</v>
          </cell>
          <cell r="E657" t="str">
            <v>EBSC@cajatrujillo.com.pe</v>
          </cell>
          <cell r="F657" t="str">
            <v>AGENCIA EL PORVENIR</v>
          </cell>
          <cell r="G657" t="str">
            <v>AGENCIAS U OFICINAS</v>
          </cell>
          <cell r="H657" t="str">
            <v>ASESOR DE NEGOCIOS JUNIOR II</v>
          </cell>
          <cell r="I657" t="str">
            <v>ASISTENTE</v>
          </cell>
          <cell r="J657" t="str">
            <v>2-F</v>
          </cell>
          <cell r="K657" t="str">
            <v>CENTRO1</v>
          </cell>
        </row>
        <row r="658">
          <cell r="A658">
            <v>70475591</v>
          </cell>
          <cell r="B658" t="str">
            <v>COLABORADOR</v>
          </cell>
          <cell r="C658" t="str">
            <v xml:space="preserve"> JOSE DANIEL</v>
          </cell>
          <cell r="D658" t="str">
            <v>ALZAMORA RAMIREZ</v>
          </cell>
          <cell r="E658" t="str">
            <v>JDAR@cajatrujillo.com.pe</v>
          </cell>
          <cell r="F658" t="str">
            <v>AGENCIA EL PORVENIR</v>
          </cell>
          <cell r="G658" t="str">
            <v>AGENCIAS U OFICINAS</v>
          </cell>
          <cell r="H658" t="str">
            <v>ASESOR DE NEGOCIOS SENIOR I</v>
          </cell>
          <cell r="I658" t="str">
            <v>ASISTENTE</v>
          </cell>
          <cell r="J658" t="str">
            <v>2-F</v>
          </cell>
          <cell r="K658" t="str">
            <v>CENTRO1</v>
          </cell>
        </row>
        <row r="659">
          <cell r="A659">
            <v>46361669</v>
          </cell>
          <cell r="B659" t="str">
            <v>COLABORADOR</v>
          </cell>
          <cell r="C659" t="str">
            <v xml:space="preserve"> LUIS IVAN</v>
          </cell>
          <cell r="D659" t="str">
            <v>VERASTEGUI URBINA</v>
          </cell>
          <cell r="E659" t="str">
            <v>LIVU@cajatrujillo.com.pe</v>
          </cell>
          <cell r="F659" t="str">
            <v>AGENCIA EL PORVENIR</v>
          </cell>
          <cell r="G659" t="str">
            <v>AGENCIAS U OFICINAS</v>
          </cell>
          <cell r="H659" t="str">
            <v>ASESOR DE NEGOCIOS JUNIOR I</v>
          </cell>
          <cell r="I659" t="str">
            <v>ASISTENTE</v>
          </cell>
          <cell r="J659" t="str">
            <v>2-F</v>
          </cell>
          <cell r="K659" t="str">
            <v>CENTRO1</v>
          </cell>
        </row>
        <row r="660">
          <cell r="A660">
            <v>46806313</v>
          </cell>
          <cell r="B660" t="str">
            <v>COLABORADOR</v>
          </cell>
          <cell r="C660" t="str">
            <v xml:space="preserve"> CESAR DIOS DADO</v>
          </cell>
          <cell r="D660" t="str">
            <v>PAREDES RAVELO</v>
          </cell>
          <cell r="E660" t="str">
            <v>CDPR@cajatrujillo.com.pe</v>
          </cell>
          <cell r="F660" t="str">
            <v>AGENCIA EL PORVENIR</v>
          </cell>
          <cell r="G660" t="str">
            <v>AGENCIAS U OFICINAS</v>
          </cell>
          <cell r="H660" t="str">
            <v>ASESOR DE NEGOCIOS JUNIOR I</v>
          </cell>
          <cell r="I660" t="str">
            <v>ASISTENTE</v>
          </cell>
          <cell r="J660" t="str">
            <v>2-F</v>
          </cell>
          <cell r="K660" t="str">
            <v>CENTRO1</v>
          </cell>
        </row>
        <row r="661">
          <cell r="A661">
            <v>41204643</v>
          </cell>
          <cell r="B661" t="str">
            <v>COLABORADOR</v>
          </cell>
          <cell r="C661" t="str">
            <v xml:space="preserve"> VICTOR ALBERTO</v>
          </cell>
          <cell r="D661" t="str">
            <v>CHUNGA SALCEDO</v>
          </cell>
          <cell r="E661" t="str">
            <v>VACS@cajatrujillo.com.pe</v>
          </cell>
          <cell r="F661" t="str">
            <v>AGENCIA EL PORVENIR</v>
          </cell>
          <cell r="G661" t="str">
            <v>AGENCIAS U OFICINAS</v>
          </cell>
          <cell r="H661" t="str">
            <v>ASESOR DE NEGOCIOS SENIOR I</v>
          </cell>
          <cell r="I661" t="str">
            <v>ASISTENTE</v>
          </cell>
          <cell r="J661" t="str">
            <v>2-F</v>
          </cell>
          <cell r="K661" t="str">
            <v>CENTRO1</v>
          </cell>
        </row>
        <row r="662">
          <cell r="A662">
            <v>44332598</v>
          </cell>
          <cell r="B662" t="str">
            <v>COLABORADOR</v>
          </cell>
          <cell r="C662" t="str">
            <v xml:space="preserve"> EDDY CHRISTIAN</v>
          </cell>
          <cell r="D662" t="str">
            <v>AGUILAR MARTINEZ</v>
          </cell>
          <cell r="E662" t="str">
            <v>ECAM@cajatrujillo.com.pe</v>
          </cell>
          <cell r="F662" t="str">
            <v>AGENCIA EL PORVENIR</v>
          </cell>
          <cell r="G662" t="str">
            <v>AGENCIAS U OFICINAS</v>
          </cell>
          <cell r="H662" t="str">
            <v>ASESOR DE NEGOCIOS SENIOR I</v>
          </cell>
          <cell r="I662" t="str">
            <v>ASISTENTE</v>
          </cell>
          <cell r="J662" t="str">
            <v>2-F</v>
          </cell>
          <cell r="K662" t="str">
            <v>CENTRO1</v>
          </cell>
        </row>
        <row r="663">
          <cell r="A663">
            <v>44753024</v>
          </cell>
          <cell r="B663" t="str">
            <v>COLABORADOR</v>
          </cell>
          <cell r="C663" t="str">
            <v xml:space="preserve"> DENNIS DAVID</v>
          </cell>
          <cell r="D663" t="str">
            <v>JARA ARCE</v>
          </cell>
          <cell r="E663" t="str">
            <v>DDJA@cajatrujillo.com.pe</v>
          </cell>
          <cell r="F663" t="str">
            <v>AGENCIA EL PORVENIR</v>
          </cell>
          <cell r="G663" t="str">
            <v>AGENCIAS U OFICINAS</v>
          </cell>
          <cell r="H663" t="str">
            <v>ASESOR DE NEGOCIOS SENIOR IV</v>
          </cell>
          <cell r="I663" t="str">
            <v>ASISTENTE</v>
          </cell>
          <cell r="J663" t="str">
            <v>2-F</v>
          </cell>
          <cell r="K663" t="str">
            <v>CENTRO1</v>
          </cell>
        </row>
        <row r="664">
          <cell r="A664">
            <v>43481553</v>
          </cell>
          <cell r="B664" t="str">
            <v>COLABORADOR</v>
          </cell>
          <cell r="C664" t="str">
            <v xml:space="preserve"> VICTOR RAFAEL</v>
          </cell>
          <cell r="D664" t="str">
            <v>CHINGAY BALUARTE</v>
          </cell>
          <cell r="E664" t="str">
            <v>VRCB@cajatrujillo.com.pe</v>
          </cell>
          <cell r="F664" t="str">
            <v>AGENCIA EL PORVENIR</v>
          </cell>
          <cell r="G664" t="str">
            <v>AGENCIAS U OFICINAS</v>
          </cell>
          <cell r="H664" t="str">
            <v>ASESOR DE NEGOCIOS SENIOR IV</v>
          </cell>
          <cell r="I664" t="str">
            <v>ASISTENTE</v>
          </cell>
          <cell r="J664" t="str">
            <v>2-F</v>
          </cell>
          <cell r="K664" t="str">
            <v>CENTRO1</v>
          </cell>
        </row>
        <row r="665">
          <cell r="A665">
            <v>44867765</v>
          </cell>
          <cell r="B665" t="str">
            <v>COLABORADOR</v>
          </cell>
          <cell r="C665" t="str">
            <v xml:space="preserve"> KAREN PATRICIA</v>
          </cell>
          <cell r="D665" t="str">
            <v>CASTRO LI</v>
          </cell>
          <cell r="E665" t="str">
            <v>KPCL@cajatrujillo.com.pe</v>
          </cell>
          <cell r="F665" t="str">
            <v>AGENCIA EL PORVENIR</v>
          </cell>
          <cell r="G665" t="str">
            <v>AGENCIAS U OFICINAS</v>
          </cell>
          <cell r="H665" t="str">
            <v>ASESOR DE NEGOCIOS SENIOR I</v>
          </cell>
          <cell r="I665" t="str">
            <v>ASISTENTE</v>
          </cell>
          <cell r="J665" t="str">
            <v>2-F</v>
          </cell>
          <cell r="K665" t="str">
            <v>CENTRO1</v>
          </cell>
        </row>
        <row r="666">
          <cell r="A666">
            <v>46875229</v>
          </cell>
          <cell r="B666" t="str">
            <v>COLABORADOR</v>
          </cell>
          <cell r="C666" t="str">
            <v xml:space="preserve"> KATHERINE MARIELY</v>
          </cell>
          <cell r="D666" t="str">
            <v>TORRES GAMBOA</v>
          </cell>
          <cell r="E666" t="str">
            <v>KMTG@cajatrujillo.com.pe</v>
          </cell>
          <cell r="F666" t="str">
            <v>AGENCIA EL PORVENIR</v>
          </cell>
          <cell r="G666" t="str">
            <v>AGENCIAS U OFICINAS</v>
          </cell>
          <cell r="H666" t="str">
            <v>ASESOR DE NEGOCIOS JUNIOR I</v>
          </cell>
          <cell r="I666" t="str">
            <v>ASISTENTE</v>
          </cell>
          <cell r="J666" t="str">
            <v>2-F</v>
          </cell>
          <cell r="K666" t="str">
            <v>CENTRO1</v>
          </cell>
        </row>
        <row r="667">
          <cell r="A667">
            <v>43041570</v>
          </cell>
          <cell r="B667" t="str">
            <v>COLABORADOR</v>
          </cell>
          <cell r="C667" t="str">
            <v xml:space="preserve"> LADY YSABEL</v>
          </cell>
          <cell r="D667" t="str">
            <v>PEREZ CRUZADO</v>
          </cell>
          <cell r="E667" t="str">
            <v>LYPC@cajatrujillo.com.pe</v>
          </cell>
          <cell r="F667" t="str">
            <v>AGENCIA EL PORVENIR</v>
          </cell>
          <cell r="G667" t="str">
            <v>AGENCIAS U OFICINAS</v>
          </cell>
          <cell r="H667" t="str">
            <v>GESTOR SUPERVISOR DE OPERACIONES Y SERVICIOS</v>
          </cell>
          <cell r="I667" t="str">
            <v>AUXLIAR</v>
          </cell>
          <cell r="J667" t="str">
            <v>5-F</v>
          </cell>
          <cell r="K667" t="str">
            <v>CENTRO1</v>
          </cell>
        </row>
        <row r="668">
          <cell r="A668">
            <v>44156726</v>
          </cell>
          <cell r="B668" t="str">
            <v>COLABORADOR</v>
          </cell>
          <cell r="C668" t="str">
            <v xml:space="preserve"> NATALIA JULIBELL</v>
          </cell>
          <cell r="D668" t="str">
            <v>CARRANZA CERNA</v>
          </cell>
          <cell r="E668" t="str">
            <v>NACC@cajatrujillo.com.pe</v>
          </cell>
          <cell r="F668" t="str">
            <v>AGENCIA EL PORVENIR</v>
          </cell>
          <cell r="G668" t="str">
            <v>AGENCIAS U OFICINAS</v>
          </cell>
          <cell r="H668" t="str">
            <v>GESTOR DE SERVICIOS</v>
          </cell>
          <cell r="I668" t="str">
            <v>AUXLIAR</v>
          </cell>
          <cell r="J668" t="str">
            <v>5-F</v>
          </cell>
          <cell r="K668" t="str">
            <v>CENTRO1</v>
          </cell>
        </row>
        <row r="669">
          <cell r="A669">
            <v>46605310</v>
          </cell>
          <cell r="B669" t="str">
            <v>COLABORADOR</v>
          </cell>
          <cell r="C669" t="str">
            <v xml:space="preserve"> ISAMAR DE LOS MILAGROS</v>
          </cell>
          <cell r="D669" t="str">
            <v>HERRERA CASTILLO</v>
          </cell>
          <cell r="E669" t="str">
            <v>IMHC@cajatrujillo.com.pe</v>
          </cell>
          <cell r="F669" t="str">
            <v>AGENCIA EL PORVENIR</v>
          </cell>
          <cell r="G669" t="str">
            <v>AGENCIAS U OFICINAS</v>
          </cell>
          <cell r="H669" t="str">
            <v>GESTOR DE SERVICIOS</v>
          </cell>
          <cell r="I669" t="str">
            <v>AUXLIAR</v>
          </cell>
          <cell r="J669" t="str">
            <v>5-F</v>
          </cell>
          <cell r="K669" t="str">
            <v>CENTRO1</v>
          </cell>
        </row>
        <row r="670">
          <cell r="A670">
            <v>42561313</v>
          </cell>
          <cell r="B670" t="str">
            <v>COLABORADOR</v>
          </cell>
          <cell r="C670" t="str">
            <v xml:space="preserve"> JAIME IVAN</v>
          </cell>
          <cell r="D670" t="str">
            <v>LEYTON RAMIREZ</v>
          </cell>
          <cell r="E670" t="str">
            <v>JILR@cajatrujillo.com.pe</v>
          </cell>
          <cell r="F670" t="str">
            <v>AGENCIA EL PORVENIR</v>
          </cell>
          <cell r="G670" t="str">
            <v>AGENCIAS U OFICINAS</v>
          </cell>
          <cell r="H670" t="str">
            <v>GESTOR DE SERVICIOS</v>
          </cell>
          <cell r="I670" t="str">
            <v>AUXLIAR</v>
          </cell>
          <cell r="J670" t="str">
            <v>5-F</v>
          </cell>
          <cell r="K670" t="str">
            <v>CENTRO1</v>
          </cell>
        </row>
        <row r="671">
          <cell r="A671">
            <v>40986852</v>
          </cell>
          <cell r="B671" t="str">
            <v>COLABORADOR</v>
          </cell>
          <cell r="C671" t="str">
            <v xml:space="preserve"> JUAN RUBEN</v>
          </cell>
          <cell r="D671" t="str">
            <v>PASTOR LEDESMA</v>
          </cell>
          <cell r="E671" t="str">
            <v>JRPL@cajatrujillo.com.pe</v>
          </cell>
          <cell r="F671" t="str">
            <v>AGENCIA EL PORVENIR</v>
          </cell>
          <cell r="G671" t="str">
            <v>AGENCIAS U OFICINAS</v>
          </cell>
          <cell r="H671" t="str">
            <v>GESTOR DE SERVICIOS</v>
          </cell>
          <cell r="I671" t="str">
            <v>AUXLIAR</v>
          </cell>
          <cell r="J671" t="str">
            <v>5-F</v>
          </cell>
          <cell r="K671" t="str">
            <v>CENTRO1</v>
          </cell>
        </row>
        <row r="672">
          <cell r="A672">
            <v>46645035</v>
          </cell>
          <cell r="B672" t="str">
            <v>COLABORADOR</v>
          </cell>
          <cell r="C672" t="str">
            <v xml:space="preserve"> SOLANGE OLGA</v>
          </cell>
          <cell r="D672" t="str">
            <v>ALZA PORTILLA</v>
          </cell>
          <cell r="E672" t="str">
            <v>SOAP@cajatrujillo.com.pe</v>
          </cell>
          <cell r="F672" t="str">
            <v>AGENCIA EL PORVENIR</v>
          </cell>
          <cell r="G672" t="str">
            <v>AGENCIAS U OFICINAS</v>
          </cell>
          <cell r="H672" t="str">
            <v>GESTOR DE SERVICIOS</v>
          </cell>
          <cell r="I672" t="str">
            <v>AUXLIAR</v>
          </cell>
          <cell r="J672" t="str">
            <v>5-F</v>
          </cell>
          <cell r="K672" t="str">
            <v>CENTRO1</v>
          </cell>
        </row>
        <row r="673">
          <cell r="A673">
            <v>18208511</v>
          </cell>
          <cell r="B673" t="str">
            <v>COLABORADOR</v>
          </cell>
          <cell r="C673" t="str">
            <v xml:space="preserve"> MARCO ANTONIO</v>
          </cell>
          <cell r="D673" t="str">
            <v>REYES GUERRERO</v>
          </cell>
          <cell r="E673" t="str">
            <v>MARG@cajatrujillo.com.pe</v>
          </cell>
          <cell r="F673" t="str">
            <v>AGENCIA VIRU</v>
          </cell>
          <cell r="G673" t="str">
            <v>AGENCIAS U OFICINAS</v>
          </cell>
          <cell r="H673" t="str">
            <v>ADMINISTRADOR DE AGENCIA</v>
          </cell>
          <cell r="I673" t="str">
            <v>JFFE</v>
          </cell>
          <cell r="J673" t="str">
            <v>1-F</v>
          </cell>
          <cell r="K673" t="str">
            <v>CENTRO2</v>
          </cell>
        </row>
        <row r="674">
          <cell r="A674">
            <v>40213249</v>
          </cell>
          <cell r="B674" t="str">
            <v>COLABORADOR</v>
          </cell>
          <cell r="C674" t="str">
            <v xml:space="preserve"> ELIZA SUSANA</v>
          </cell>
          <cell r="D674" t="str">
            <v>GUZMAN BERNABE</v>
          </cell>
          <cell r="E674" t="str">
            <v>ESGB@cajatrujillo.com.pe</v>
          </cell>
          <cell r="F674" t="str">
            <v>AGENCIA VIRU</v>
          </cell>
          <cell r="G674" t="str">
            <v>AGENCIAS U OFICINAS</v>
          </cell>
          <cell r="H674" t="str">
            <v>SUPERVISOR DE OPERACIONES Y SERVICIOS</v>
          </cell>
          <cell r="I674" t="str">
            <v>JFFE</v>
          </cell>
          <cell r="J674" t="str">
            <v>3-F</v>
          </cell>
          <cell r="K674" t="str">
            <v>CENTRO2</v>
          </cell>
        </row>
        <row r="675">
          <cell r="A675">
            <v>43951828</v>
          </cell>
          <cell r="B675" t="str">
            <v>COLABORADOR</v>
          </cell>
          <cell r="C675" t="str">
            <v xml:space="preserve"> MONICA ISABEL</v>
          </cell>
          <cell r="D675" t="str">
            <v>PRETEL DE LA CRUZ</v>
          </cell>
          <cell r="E675" t="str">
            <v>MIDC@cajatrujillo.com.pe</v>
          </cell>
          <cell r="F675" t="str">
            <v>AGENCIA VIRU</v>
          </cell>
          <cell r="G675" t="str">
            <v>AGENCIAS U OFICINAS</v>
          </cell>
          <cell r="H675" t="str">
            <v>ASESOR DE NEGOCIOS SENIOR I</v>
          </cell>
          <cell r="I675" t="str">
            <v>ASISTENTE</v>
          </cell>
          <cell r="J675" t="str">
            <v>2-F</v>
          </cell>
          <cell r="K675" t="str">
            <v>CENTRO2</v>
          </cell>
        </row>
        <row r="676">
          <cell r="A676">
            <v>71843144</v>
          </cell>
          <cell r="B676" t="str">
            <v>COLABORADOR</v>
          </cell>
          <cell r="C676" t="str">
            <v xml:space="preserve"> SAUL LENY</v>
          </cell>
          <cell r="D676" t="str">
            <v>TUMBAJULCA LAIZA</v>
          </cell>
          <cell r="E676" t="str">
            <v>SLTL@cajatrujillo.com.pe</v>
          </cell>
          <cell r="F676" t="str">
            <v>AGENCIA VIRU</v>
          </cell>
          <cell r="G676" t="str">
            <v>AGENCIAS U OFICINAS</v>
          </cell>
          <cell r="H676" t="str">
            <v>ASESOR DE NEGOCIOS SENIOR III</v>
          </cell>
          <cell r="I676" t="str">
            <v>ASISTENTE</v>
          </cell>
          <cell r="J676" t="str">
            <v>2-F</v>
          </cell>
          <cell r="K676" t="str">
            <v>CENTRO2</v>
          </cell>
        </row>
        <row r="677">
          <cell r="A677">
            <v>45918216</v>
          </cell>
          <cell r="B677" t="str">
            <v>COLABORADOR</v>
          </cell>
          <cell r="C677" t="str">
            <v xml:space="preserve"> ELMER ALFREDO</v>
          </cell>
          <cell r="D677" t="str">
            <v>ALFARO LOLOY</v>
          </cell>
          <cell r="E677" t="str">
            <v>EAAL@cajatrujillo.com.pe</v>
          </cell>
          <cell r="F677" t="str">
            <v>AGENCIA VIRU</v>
          </cell>
          <cell r="G677" t="str">
            <v>AGENCIAS U OFICINAS</v>
          </cell>
          <cell r="H677" t="str">
            <v>ASESOR DE NEGOCIOS SENIOR II</v>
          </cell>
          <cell r="I677" t="str">
            <v>ASISTENTE</v>
          </cell>
          <cell r="J677" t="str">
            <v>2-F</v>
          </cell>
          <cell r="K677" t="str">
            <v>CENTRO2</v>
          </cell>
        </row>
        <row r="678">
          <cell r="A678">
            <v>44352033</v>
          </cell>
          <cell r="B678" t="str">
            <v>COLABORADOR</v>
          </cell>
          <cell r="C678" t="str">
            <v xml:space="preserve"> JORGE LUIS</v>
          </cell>
          <cell r="D678" t="str">
            <v>LLAJARUNA VERA</v>
          </cell>
          <cell r="E678" t="str">
            <v>JJLV@cajatrujillo.com.pe</v>
          </cell>
          <cell r="F678" t="str">
            <v>AGENCIA VIRU</v>
          </cell>
          <cell r="G678" t="str">
            <v>AGENCIAS U OFICINAS</v>
          </cell>
          <cell r="H678" t="str">
            <v>ASESOR DE NEGOCIOS SENIOR I</v>
          </cell>
          <cell r="I678" t="str">
            <v>ASISTENTE</v>
          </cell>
          <cell r="J678" t="str">
            <v>2-F</v>
          </cell>
          <cell r="K678" t="str">
            <v>CENTRO2</v>
          </cell>
        </row>
        <row r="679">
          <cell r="A679">
            <v>46959712</v>
          </cell>
          <cell r="B679" t="str">
            <v>COLABORADOR</v>
          </cell>
          <cell r="C679" t="str">
            <v xml:space="preserve"> ANGEL ALFREDO</v>
          </cell>
          <cell r="D679" t="str">
            <v>DIAZ CHILON</v>
          </cell>
          <cell r="E679" t="str">
            <v>AADC@cajatrujillo.com.pe</v>
          </cell>
          <cell r="F679" t="str">
            <v>AGENCIA VIRU</v>
          </cell>
          <cell r="G679" t="str">
            <v>AGENCIAS U OFICINAS</v>
          </cell>
          <cell r="H679" t="str">
            <v>ASESOR DE NEGOCIOS SENIOR II</v>
          </cell>
          <cell r="I679" t="str">
            <v>ASISTENTE</v>
          </cell>
          <cell r="J679" t="str">
            <v>2-F</v>
          </cell>
          <cell r="K679" t="str">
            <v>CENTRO2</v>
          </cell>
        </row>
        <row r="680">
          <cell r="A680">
            <v>42355309</v>
          </cell>
          <cell r="B680" t="str">
            <v>COLABORADOR</v>
          </cell>
          <cell r="C680" t="str">
            <v xml:space="preserve"> MARCO ANTONIO</v>
          </cell>
          <cell r="D680" t="str">
            <v>MESTANZA MOTTA</v>
          </cell>
          <cell r="E680" t="str">
            <v>MAMM@cajatrujillo.com.pe</v>
          </cell>
          <cell r="F680" t="str">
            <v>AGENCIA VIRU</v>
          </cell>
          <cell r="G680" t="str">
            <v>AGENCIAS U OFICINAS</v>
          </cell>
          <cell r="H680" t="str">
            <v>ASESOR DE NEGOCIOS JUNIOR II</v>
          </cell>
          <cell r="I680" t="str">
            <v>ASISTENTE</v>
          </cell>
          <cell r="J680" t="str">
            <v>2-F</v>
          </cell>
          <cell r="K680" t="str">
            <v>CENTRO2</v>
          </cell>
        </row>
        <row r="681">
          <cell r="A681">
            <v>41191901</v>
          </cell>
          <cell r="B681" t="str">
            <v>COLABORADOR</v>
          </cell>
          <cell r="C681" t="str">
            <v xml:space="preserve"> DANTE MARTIN</v>
          </cell>
          <cell r="D681" t="str">
            <v>LOPEZ ALBURQUEQUE</v>
          </cell>
          <cell r="E681" t="str">
            <v>DMLA@cajatrujillo.com.pe</v>
          </cell>
          <cell r="F681" t="str">
            <v>AGENCIA VIRU</v>
          </cell>
          <cell r="G681" t="str">
            <v>AGENCIAS U OFICINAS</v>
          </cell>
          <cell r="H681" t="str">
            <v>ASESOR DE NEGOCIOS SENIOR I</v>
          </cell>
          <cell r="I681" t="str">
            <v>ASISTENTE</v>
          </cell>
          <cell r="J681" t="str">
            <v>2-F</v>
          </cell>
          <cell r="K681" t="str">
            <v>CENTRO2</v>
          </cell>
        </row>
        <row r="682">
          <cell r="A682">
            <v>45549184</v>
          </cell>
          <cell r="B682" t="str">
            <v>COLABORADOR</v>
          </cell>
          <cell r="C682" t="str">
            <v xml:space="preserve"> EDWIN FROILAND</v>
          </cell>
          <cell r="D682" t="str">
            <v>FERRER QUINTANA</v>
          </cell>
          <cell r="E682" t="str">
            <v>EFFQ@cajatrujillo.com.pe</v>
          </cell>
          <cell r="F682" t="str">
            <v>AGENCIA VIRU</v>
          </cell>
          <cell r="G682" t="str">
            <v>AGENCIAS U OFICINAS</v>
          </cell>
          <cell r="H682" t="str">
            <v>ASESOR DE NEGOCIOS SENIOR IV</v>
          </cell>
          <cell r="I682" t="str">
            <v>ASISTENTE</v>
          </cell>
          <cell r="J682" t="str">
            <v>2-F</v>
          </cell>
          <cell r="K682" t="str">
            <v>CENTRO2</v>
          </cell>
        </row>
        <row r="683">
          <cell r="A683">
            <v>70364917</v>
          </cell>
          <cell r="B683" t="str">
            <v>COLABORADOR</v>
          </cell>
          <cell r="C683" t="str">
            <v xml:space="preserve"> LUIS ALBERTO</v>
          </cell>
          <cell r="D683" t="str">
            <v>MALLQUI SOLES</v>
          </cell>
          <cell r="E683" t="str">
            <v>LUMS@cajatrujillo.com.pe</v>
          </cell>
          <cell r="F683" t="str">
            <v>AGENCIA VIRU</v>
          </cell>
          <cell r="G683" t="str">
            <v>AGENCIAS U OFICINAS</v>
          </cell>
          <cell r="H683" t="str">
            <v>ASESOR DE NEGOCIOS JUNIOR II</v>
          </cell>
          <cell r="I683" t="str">
            <v>ASISTENTE</v>
          </cell>
          <cell r="J683" t="str">
            <v>2-F</v>
          </cell>
          <cell r="K683" t="str">
            <v>CENTRO2</v>
          </cell>
        </row>
        <row r="684">
          <cell r="A684">
            <v>43327130</v>
          </cell>
          <cell r="B684" t="str">
            <v>COLABORADOR</v>
          </cell>
          <cell r="C684" t="str">
            <v xml:space="preserve"> ROBERTO ERNESTO</v>
          </cell>
          <cell r="D684" t="str">
            <v>SOLES JIMENEZ</v>
          </cell>
          <cell r="E684" t="str">
            <v>RESJ@cajatrujillo.com.pe</v>
          </cell>
          <cell r="F684" t="str">
            <v>AGENCIA VIRU</v>
          </cell>
          <cell r="G684" t="str">
            <v>AGENCIAS U OFICINAS</v>
          </cell>
          <cell r="H684" t="str">
            <v>ASESOR DE NEGOCIOS SENIOR IV</v>
          </cell>
          <cell r="I684" t="str">
            <v>ASISTENTE</v>
          </cell>
          <cell r="J684" t="str">
            <v>2-F</v>
          </cell>
          <cell r="K684" t="str">
            <v>CENTRO2</v>
          </cell>
        </row>
        <row r="685">
          <cell r="A685">
            <v>44822687</v>
          </cell>
          <cell r="B685" t="str">
            <v>COLABORADOR</v>
          </cell>
          <cell r="C685" t="str">
            <v xml:space="preserve"> SONIA VANESA</v>
          </cell>
          <cell r="D685" t="str">
            <v>CUEVA SANCHEZ</v>
          </cell>
          <cell r="E685" t="str">
            <v>SVCS@cajatrujillo.com.pe</v>
          </cell>
          <cell r="F685" t="str">
            <v>AGENCIA VIRU</v>
          </cell>
          <cell r="G685" t="str">
            <v>AGENCIAS U OFICINAS</v>
          </cell>
          <cell r="H685" t="str">
            <v>ASESOR DE NEGOCIOS JUNIOR I</v>
          </cell>
          <cell r="I685" t="str">
            <v>ASISTENTE</v>
          </cell>
          <cell r="J685" t="str">
            <v>2-F</v>
          </cell>
          <cell r="K685" t="str">
            <v>CENTRO2</v>
          </cell>
        </row>
        <row r="686">
          <cell r="A686">
            <v>18208461</v>
          </cell>
          <cell r="B686" t="str">
            <v>COLABORADOR</v>
          </cell>
          <cell r="C686" t="str">
            <v xml:space="preserve"> ANA ISABEL</v>
          </cell>
          <cell r="D686" t="str">
            <v>DE LA CRUZ DESPOSORIO</v>
          </cell>
          <cell r="E686" t="str">
            <v>AIDD@cajatrujillo.com.pe</v>
          </cell>
          <cell r="F686" t="str">
            <v>AGENCIA VIRU</v>
          </cell>
          <cell r="G686" t="str">
            <v>AGENCIAS U OFICINAS</v>
          </cell>
          <cell r="H686" t="str">
            <v>GESTOR SUPERVISOR DE OPERACIONES Y SERVICIOS</v>
          </cell>
          <cell r="I686" t="str">
            <v>AUXILIAR</v>
          </cell>
          <cell r="J686" t="str">
            <v>5-F</v>
          </cell>
          <cell r="K686" t="str">
            <v>CENTRO2</v>
          </cell>
        </row>
        <row r="687">
          <cell r="A687">
            <v>45324748</v>
          </cell>
          <cell r="B687" t="str">
            <v>COLABORADOR</v>
          </cell>
          <cell r="C687" t="str">
            <v xml:space="preserve"> TATIANA LILIBETH</v>
          </cell>
          <cell r="D687" t="str">
            <v>SARE QUISPE</v>
          </cell>
          <cell r="E687" t="str">
            <v>TLSQ@cajatrujillo.com.pe</v>
          </cell>
          <cell r="F687" t="str">
            <v>AGENCIA VIRU</v>
          </cell>
          <cell r="G687" t="str">
            <v>AGENCIAS U OFICINAS</v>
          </cell>
          <cell r="H687" t="str">
            <v>GESTOR DE SERVICIOS</v>
          </cell>
          <cell r="I687" t="str">
            <v>AUXILIAR</v>
          </cell>
          <cell r="J687" t="str">
            <v>5-F</v>
          </cell>
          <cell r="K687" t="str">
            <v>CENTRO2</v>
          </cell>
        </row>
        <row r="688">
          <cell r="A688">
            <v>44064651</v>
          </cell>
          <cell r="B688" t="str">
            <v>COLABORADOR</v>
          </cell>
          <cell r="C688" t="str">
            <v xml:space="preserve"> MARIANELA DIGNA</v>
          </cell>
          <cell r="D688" t="str">
            <v>NEYRA URTIAGA</v>
          </cell>
          <cell r="E688" t="str">
            <v>MDNU@cajatrujillo.com.pe</v>
          </cell>
          <cell r="F688" t="str">
            <v>AGENCIA VIRU</v>
          </cell>
          <cell r="G688" t="str">
            <v>AGENCIAS U OFICINAS</v>
          </cell>
          <cell r="H688" t="str">
            <v>GESTOR DE SERVICIOS</v>
          </cell>
          <cell r="I688" t="str">
            <v>AUXILIAR</v>
          </cell>
          <cell r="J688" t="str">
            <v>5-F</v>
          </cell>
          <cell r="K688" t="str">
            <v>CENTRO2</v>
          </cell>
        </row>
        <row r="689">
          <cell r="A689">
            <v>71486673</v>
          </cell>
          <cell r="B689" t="str">
            <v>COLABORADOR</v>
          </cell>
          <cell r="C689" t="str">
            <v xml:space="preserve"> ROCIO</v>
          </cell>
          <cell r="D689" t="str">
            <v>CRISTOBAL FLORES</v>
          </cell>
          <cell r="E689" t="str">
            <v>ROCF@cajatrujillo.com.pe</v>
          </cell>
          <cell r="F689" t="str">
            <v>AGENCIA VIRU</v>
          </cell>
          <cell r="G689" t="str">
            <v>AGENCIAS U OFICINAS</v>
          </cell>
          <cell r="H689" t="str">
            <v>GESTOR DE SERVICIOS</v>
          </cell>
          <cell r="I689" t="str">
            <v>AUXILIAR</v>
          </cell>
          <cell r="J689" t="str">
            <v>5-F</v>
          </cell>
          <cell r="K689" t="str">
            <v>CENTRO2</v>
          </cell>
        </row>
        <row r="690">
          <cell r="A690">
            <v>44182721</v>
          </cell>
          <cell r="B690" t="str">
            <v>COLABORADOR</v>
          </cell>
          <cell r="C690" t="str">
            <v xml:space="preserve"> LUIS CARLOS</v>
          </cell>
          <cell r="D690" t="str">
            <v>OTINIANO MEMBRILLO</v>
          </cell>
          <cell r="E690" t="str">
            <v>LCOM@cajatrujillo.com.pe</v>
          </cell>
          <cell r="F690" t="str">
            <v>AGENCIA VIRU</v>
          </cell>
          <cell r="G690" t="str">
            <v>AGENCIAS U OFICINAS</v>
          </cell>
          <cell r="H690" t="str">
            <v>GESTOR DE SERVICIOS</v>
          </cell>
          <cell r="I690" t="str">
            <v>AUXILIAR</v>
          </cell>
          <cell r="J690" t="str">
            <v>5-F</v>
          </cell>
          <cell r="K690" t="str">
            <v>CENTRO2</v>
          </cell>
        </row>
        <row r="691">
          <cell r="A691">
            <v>42790730</v>
          </cell>
          <cell r="B691" t="str">
            <v>COLABORADOR</v>
          </cell>
          <cell r="C691" t="str">
            <v xml:space="preserve"> VICTOR NARCISO</v>
          </cell>
          <cell r="D691" t="str">
            <v>CARRANZA SANCHEZ</v>
          </cell>
          <cell r="E691" t="str">
            <v>VNCS@cajatrujillo.com.pe</v>
          </cell>
          <cell r="F691" t="str">
            <v>AG PACASMAYO</v>
          </cell>
          <cell r="G691" t="str">
            <v>AGENCIAS U OFICINAS</v>
          </cell>
          <cell r="H691" t="str">
            <v>ADMINISTRADOR DE AGENCIA</v>
          </cell>
          <cell r="I691" t="str">
            <v>JEFE</v>
          </cell>
          <cell r="J691" t="str">
            <v>1-F</v>
          </cell>
          <cell r="K691" t="str">
            <v>CENTRO2</v>
          </cell>
        </row>
        <row r="692">
          <cell r="A692">
            <v>41917686</v>
          </cell>
          <cell r="B692" t="str">
            <v>COLABORADOR</v>
          </cell>
          <cell r="C692" t="str">
            <v xml:space="preserve"> CARLOS SMITH</v>
          </cell>
          <cell r="D692" t="str">
            <v>SOTO GONZALES</v>
          </cell>
          <cell r="E692" t="str">
            <v>CSSG@cajatrujillo.com.pe</v>
          </cell>
          <cell r="F692" t="str">
            <v>AG PACASMAYO</v>
          </cell>
          <cell r="G692" t="str">
            <v>AGENCIAS U OFICINAS</v>
          </cell>
          <cell r="H692" t="str">
            <v>SUPERVISOR DE OPERACIONES Y SERVICIOS</v>
          </cell>
          <cell r="I692" t="str">
            <v>JEFE</v>
          </cell>
          <cell r="J692" t="str">
            <v>3-F</v>
          </cell>
          <cell r="K692" t="str">
            <v>CENTRO2</v>
          </cell>
        </row>
        <row r="693">
          <cell r="A693">
            <v>18133462</v>
          </cell>
          <cell r="B693" t="str">
            <v>COLABORADOR</v>
          </cell>
          <cell r="C693" t="str">
            <v xml:space="preserve"> MANUEL ALEJANDRO</v>
          </cell>
          <cell r="D693" t="str">
            <v>ESPICHAN VASQUEZ</v>
          </cell>
          <cell r="E693" t="str">
            <v>MAEV@cajatrujillo.com.pe</v>
          </cell>
          <cell r="F693" t="str">
            <v>AG PACASMAYO</v>
          </cell>
          <cell r="G693" t="str">
            <v>AGENCIAS U OFICINAS</v>
          </cell>
          <cell r="H693" t="str">
            <v>ASESOR DE NEGOCIOS SENIOR II</v>
          </cell>
          <cell r="I693" t="str">
            <v>ASISTENTE</v>
          </cell>
          <cell r="J693" t="str">
            <v>2-F</v>
          </cell>
          <cell r="K693" t="str">
            <v>CENTRO2</v>
          </cell>
        </row>
        <row r="694">
          <cell r="A694">
            <v>47540616</v>
          </cell>
          <cell r="B694" t="str">
            <v>COLABORADOR</v>
          </cell>
          <cell r="C694" t="str">
            <v xml:space="preserve"> MERLY YOALIZ</v>
          </cell>
          <cell r="D694" t="str">
            <v>VENTURA CURO</v>
          </cell>
          <cell r="E694" t="str">
            <v>MYVC@cajatrujillo.com.pe</v>
          </cell>
          <cell r="F694" t="str">
            <v>AG PACASMAYO</v>
          </cell>
          <cell r="G694" t="str">
            <v>AGENCIAS U OFICINAS</v>
          </cell>
          <cell r="H694" t="str">
            <v>ASESOR DE NEGOCIOS SENIOR II</v>
          </cell>
          <cell r="I694" t="str">
            <v>ASISTENTE</v>
          </cell>
          <cell r="J694" t="str">
            <v>2-F</v>
          </cell>
          <cell r="K694" t="str">
            <v>CENTRO2</v>
          </cell>
        </row>
        <row r="695">
          <cell r="A695">
            <v>40568211</v>
          </cell>
          <cell r="B695" t="str">
            <v>COLABORADOR</v>
          </cell>
          <cell r="C695" t="str">
            <v xml:space="preserve"> SEGUNDO ENRIQUE</v>
          </cell>
          <cell r="D695" t="str">
            <v>BURGA PORTOCARRERO</v>
          </cell>
          <cell r="E695" t="str">
            <v>SEBP@cajatrujillo.com.pe</v>
          </cell>
          <cell r="F695" t="str">
            <v>AG PACASMAYO</v>
          </cell>
          <cell r="G695" t="str">
            <v>AGENCIAS U OFICINAS</v>
          </cell>
          <cell r="H695" t="str">
            <v>ASESOR DE NEGOCIOS SENIOR III</v>
          </cell>
          <cell r="I695" t="str">
            <v>ASISTENTE</v>
          </cell>
          <cell r="J695" t="str">
            <v>2-F</v>
          </cell>
          <cell r="K695" t="str">
            <v>CENTRO2</v>
          </cell>
        </row>
        <row r="696">
          <cell r="A696">
            <v>46681923</v>
          </cell>
          <cell r="B696" t="str">
            <v>COLABORADOR</v>
          </cell>
          <cell r="C696" t="str">
            <v xml:space="preserve"> IRIA LOURDES</v>
          </cell>
          <cell r="D696" t="str">
            <v>CORREA FLORIAN</v>
          </cell>
          <cell r="E696" t="str">
            <v>ILCF@cajatrujillo.com.pe</v>
          </cell>
          <cell r="F696" t="str">
            <v>AG PACASMAYO</v>
          </cell>
          <cell r="G696" t="str">
            <v>AGENCIAS U OFICINAS</v>
          </cell>
          <cell r="H696" t="str">
            <v>ASESOR DE NEGOCIOS SENIOR II</v>
          </cell>
          <cell r="I696" t="str">
            <v>ASISTENTE</v>
          </cell>
          <cell r="J696" t="str">
            <v>2-F</v>
          </cell>
          <cell r="K696" t="str">
            <v>CENTRO2</v>
          </cell>
        </row>
        <row r="697">
          <cell r="A697">
            <v>41142550</v>
          </cell>
          <cell r="B697" t="str">
            <v>COLABORADOR</v>
          </cell>
          <cell r="C697" t="str">
            <v xml:space="preserve"> MARIO CRISTIAND</v>
          </cell>
          <cell r="D697" t="str">
            <v>VEGA MENDEZ</v>
          </cell>
          <cell r="E697" t="str">
            <v>MCVM@cajatrujillo.com.pe</v>
          </cell>
          <cell r="F697" t="str">
            <v>AG PACASMAYO</v>
          </cell>
          <cell r="G697" t="str">
            <v>AGENCIAS U OFICINAS</v>
          </cell>
          <cell r="H697" t="str">
            <v>ASESOR DE NEGOCIOS SENIOR IV</v>
          </cell>
          <cell r="I697" t="str">
            <v>ASISTENTE</v>
          </cell>
          <cell r="J697" t="str">
            <v>2-F</v>
          </cell>
          <cell r="K697" t="str">
            <v>CENTRO2</v>
          </cell>
        </row>
        <row r="698">
          <cell r="A698">
            <v>45135420</v>
          </cell>
          <cell r="B698" t="str">
            <v>COLABORADOR</v>
          </cell>
          <cell r="C698" t="str">
            <v xml:space="preserve"> JUNIOR NEPTALI</v>
          </cell>
          <cell r="D698" t="str">
            <v>SANCHEZ LEYVA</v>
          </cell>
          <cell r="E698" t="str">
            <v>JNSL@cajatrujillo.com.pe</v>
          </cell>
          <cell r="F698" t="str">
            <v>AG PACASMAYO</v>
          </cell>
          <cell r="G698" t="str">
            <v>AGENCIAS U OFICINAS</v>
          </cell>
          <cell r="H698" t="str">
            <v>ASESOR DE NEGOCIOS SENIOR I</v>
          </cell>
          <cell r="I698" t="str">
            <v>ASISTENTE</v>
          </cell>
          <cell r="J698" t="str">
            <v>2-F</v>
          </cell>
          <cell r="K698" t="str">
            <v>CENTRO2</v>
          </cell>
        </row>
        <row r="699">
          <cell r="A699">
            <v>41384510</v>
          </cell>
          <cell r="B699" t="str">
            <v>COLABORADOR</v>
          </cell>
          <cell r="C699" t="str">
            <v xml:space="preserve"> SARA CATHERINE</v>
          </cell>
          <cell r="D699" t="str">
            <v>YOVERA ZAPATA</v>
          </cell>
          <cell r="E699" t="str">
            <v>SCYZ@cajatrujillo.com.pe</v>
          </cell>
          <cell r="F699" t="str">
            <v>AG PACASMAYO</v>
          </cell>
          <cell r="G699" t="str">
            <v>AGENCIAS U OFICINAS</v>
          </cell>
          <cell r="H699" t="str">
            <v>GESTOR SUPERVISOR DE OPERACIONES Y SERVICIOS</v>
          </cell>
          <cell r="I699" t="str">
            <v>AUXILIAR</v>
          </cell>
          <cell r="J699" t="str">
            <v>5-F</v>
          </cell>
          <cell r="K699" t="str">
            <v>CENTRO2</v>
          </cell>
        </row>
        <row r="700">
          <cell r="A700">
            <v>45902343</v>
          </cell>
          <cell r="B700" t="str">
            <v>COLABORADOR</v>
          </cell>
          <cell r="C700" t="str">
            <v xml:space="preserve"> TATIANA ALEXANDRA</v>
          </cell>
          <cell r="D700" t="str">
            <v>CASTILLO BAZAN</v>
          </cell>
          <cell r="E700" t="str">
            <v>TACB@cajatrujillo.com.pe</v>
          </cell>
          <cell r="F700" t="str">
            <v>AG PACASMAYO</v>
          </cell>
          <cell r="G700" t="str">
            <v>AGENCIAS U OFICINAS</v>
          </cell>
          <cell r="H700" t="str">
            <v>GESTOR DE SERVICIOS</v>
          </cell>
          <cell r="I700" t="str">
            <v>AUXILIAR</v>
          </cell>
          <cell r="J700" t="str">
            <v>5-F</v>
          </cell>
          <cell r="K700" t="str">
            <v>CENTRO2</v>
          </cell>
        </row>
        <row r="701">
          <cell r="A701">
            <v>46079090</v>
          </cell>
          <cell r="B701" t="str">
            <v>COLABORADOR</v>
          </cell>
          <cell r="C701" t="str">
            <v xml:space="preserve"> JHONATAN WILLAR</v>
          </cell>
          <cell r="D701" t="str">
            <v>CASTILLO ARAUJO</v>
          </cell>
          <cell r="E701" t="str">
            <v>JWCA@cajatrujillo.com.pe</v>
          </cell>
          <cell r="F701" t="str">
            <v>AG TAYABAMBA</v>
          </cell>
          <cell r="G701" t="str">
            <v>AGENCIAS U OFICINAS</v>
          </cell>
          <cell r="H701" t="str">
            <v>ADMINISTRADOR DE AGENCIA</v>
          </cell>
          <cell r="I701" t="str">
            <v>JEFE</v>
          </cell>
          <cell r="J701" t="str">
            <v>1-F</v>
          </cell>
          <cell r="K701" t="str">
            <v>CENTRO1</v>
          </cell>
        </row>
        <row r="702">
          <cell r="A702">
            <v>43657366</v>
          </cell>
          <cell r="B702" t="str">
            <v>COLABORADOR</v>
          </cell>
          <cell r="C702" t="str">
            <v xml:space="preserve"> MARIA ELENA</v>
          </cell>
          <cell r="D702" t="str">
            <v>ACOSTA SILVESTRE</v>
          </cell>
          <cell r="E702" t="str">
            <v>MEAS@cajatrujillo.com.pe</v>
          </cell>
          <cell r="F702" t="str">
            <v>AG TAYABAMBA</v>
          </cell>
          <cell r="G702" t="str">
            <v>AGENCIAS U OFICINAS</v>
          </cell>
          <cell r="H702" t="str">
            <v>SUPERVISOR DE OPERACIONES Y SERVICIOS</v>
          </cell>
          <cell r="I702" t="str">
            <v>JEFE</v>
          </cell>
          <cell r="J702" t="str">
            <v>3-F</v>
          </cell>
          <cell r="K702" t="str">
            <v>CENTRO1</v>
          </cell>
        </row>
        <row r="703">
          <cell r="A703">
            <v>45698604</v>
          </cell>
          <cell r="B703" t="str">
            <v>COLABORADOR</v>
          </cell>
          <cell r="C703" t="str">
            <v xml:space="preserve"> SANTOS YONY</v>
          </cell>
          <cell r="D703" t="str">
            <v>LECCA LECCA</v>
          </cell>
          <cell r="E703" t="str">
            <v>SYLL@cajatrujillo.com.pe</v>
          </cell>
          <cell r="F703" t="str">
            <v>AG TAYABAMBA</v>
          </cell>
          <cell r="G703" t="str">
            <v>AGENCIAS U OFICINAS</v>
          </cell>
          <cell r="H703" t="str">
            <v>ASESOR DE NEGOCIOS SENIOR IV</v>
          </cell>
          <cell r="I703" t="str">
            <v>ASISTENTE</v>
          </cell>
          <cell r="J703" t="str">
            <v>2-F</v>
          </cell>
          <cell r="K703" t="str">
            <v>CENTRO1</v>
          </cell>
        </row>
        <row r="704">
          <cell r="A704">
            <v>42683625</v>
          </cell>
          <cell r="B704" t="str">
            <v>COLABORADOR</v>
          </cell>
          <cell r="C704" t="str">
            <v xml:space="preserve"> JOSEPH ANDRE</v>
          </cell>
          <cell r="D704" t="str">
            <v>NATTERY SALAZAR</v>
          </cell>
          <cell r="E704" t="str">
            <v>JONS@cajatrujillo.com.pe</v>
          </cell>
          <cell r="F704" t="str">
            <v>AG TAYABAMBA</v>
          </cell>
          <cell r="G704" t="str">
            <v>AGENCIAS U OFICINAS</v>
          </cell>
          <cell r="H704" t="str">
            <v>ASESOR DE NEGOCIOS SENIOR III</v>
          </cell>
          <cell r="I704" t="str">
            <v>ASISTENTE</v>
          </cell>
          <cell r="J704" t="str">
            <v>2-F</v>
          </cell>
          <cell r="K704" t="str">
            <v>CENTRO1</v>
          </cell>
        </row>
        <row r="705">
          <cell r="A705">
            <v>47879934</v>
          </cell>
          <cell r="B705" t="str">
            <v>COLABORADOR</v>
          </cell>
          <cell r="C705" t="str">
            <v xml:space="preserve"> MESIAS NICANOR</v>
          </cell>
          <cell r="D705" t="str">
            <v>PEÑA PUELLES</v>
          </cell>
          <cell r="E705" t="str">
            <v>MNPP@cajatrujillo.com.pe</v>
          </cell>
          <cell r="F705" t="str">
            <v>AG TAYABAMBA</v>
          </cell>
          <cell r="G705" t="str">
            <v>AGENCIAS U OFICINAS</v>
          </cell>
          <cell r="H705" t="str">
            <v>ASESOR DE NEGOCIOS SENIOR I</v>
          </cell>
          <cell r="I705" t="str">
            <v>ASISTENTE</v>
          </cell>
          <cell r="J705" t="str">
            <v>2-F</v>
          </cell>
          <cell r="K705" t="str">
            <v>CENTRO1</v>
          </cell>
        </row>
        <row r="706">
          <cell r="A706">
            <v>40822184</v>
          </cell>
          <cell r="B706" t="str">
            <v>COLABORADOR</v>
          </cell>
          <cell r="C706" t="str">
            <v xml:space="preserve"> HUGO</v>
          </cell>
          <cell r="D706" t="str">
            <v>HERAS FLORES</v>
          </cell>
          <cell r="E706" t="str">
            <v>HUHF@cajatrujillo.com.pe</v>
          </cell>
          <cell r="F706" t="str">
            <v>AG TAYABAMBA</v>
          </cell>
          <cell r="G706" t="str">
            <v>AGENCIAS U OFICINAS</v>
          </cell>
          <cell r="H706" t="str">
            <v>ASESOR DE NEGOCIOS JUNIOR I</v>
          </cell>
          <cell r="I706" t="str">
            <v>ASISTENTE</v>
          </cell>
          <cell r="J706" t="str">
            <v>2-F</v>
          </cell>
          <cell r="K706" t="str">
            <v>CENTRO1</v>
          </cell>
        </row>
        <row r="707">
          <cell r="A707">
            <v>46905448</v>
          </cell>
          <cell r="B707" t="str">
            <v>COLABORADOR</v>
          </cell>
          <cell r="C707" t="str">
            <v xml:space="preserve"> YULI JUDIT</v>
          </cell>
          <cell r="D707" t="str">
            <v>ACOSTA MORILLO</v>
          </cell>
          <cell r="E707" t="str">
            <v>YJAM@cajatrujillo.com.pe</v>
          </cell>
          <cell r="F707" t="str">
            <v>AG TAYABAMBA</v>
          </cell>
          <cell r="G707" t="str">
            <v>AGENCIAS U OFICINAS</v>
          </cell>
          <cell r="H707" t="str">
            <v>ASESOR DE NEGOCIOS JUNIOR I</v>
          </cell>
          <cell r="I707" t="str">
            <v>ASISTENTE</v>
          </cell>
          <cell r="J707" t="str">
            <v>2-F</v>
          </cell>
          <cell r="K707" t="str">
            <v>CENTRO1</v>
          </cell>
        </row>
        <row r="708">
          <cell r="A708">
            <v>48063589</v>
          </cell>
          <cell r="B708" t="str">
            <v>COLABORADOR</v>
          </cell>
          <cell r="C708" t="str">
            <v xml:space="preserve"> AGUSTIN</v>
          </cell>
          <cell r="D708" t="str">
            <v>SANDOVAL DE LA CRUZ</v>
          </cell>
          <cell r="E708" t="str">
            <v>AGSD@cajatrujillo.com.pe</v>
          </cell>
          <cell r="F708" t="str">
            <v>AG TAYABAMBA</v>
          </cell>
          <cell r="G708" t="str">
            <v>AGENCIAS U OFICINAS</v>
          </cell>
          <cell r="H708" t="str">
            <v>ASESOR DE NEGOCIOS JUNIOR I</v>
          </cell>
          <cell r="I708" t="str">
            <v>ASISTENTE</v>
          </cell>
          <cell r="J708" t="str">
            <v>2-F</v>
          </cell>
          <cell r="K708" t="str">
            <v>CENTRO1</v>
          </cell>
        </row>
        <row r="709">
          <cell r="A709">
            <v>46101591</v>
          </cell>
          <cell r="B709" t="str">
            <v>COLABORADOR</v>
          </cell>
          <cell r="C709" t="str">
            <v xml:space="preserve"> SANTOS GEREMIAS</v>
          </cell>
          <cell r="D709" t="str">
            <v>ACUÑA GALINDOS</v>
          </cell>
          <cell r="E709" t="str">
            <v>SGAG@cajatrujillo.com.pe</v>
          </cell>
          <cell r="F709" t="str">
            <v>AG TAYABAMBA</v>
          </cell>
          <cell r="G709" t="str">
            <v>AGENCIAS U OFICINAS</v>
          </cell>
          <cell r="H709" t="str">
            <v>ASESOR DE NEGOCIOS SENIOR I</v>
          </cell>
          <cell r="I709" t="str">
            <v>ASISTENTE</v>
          </cell>
          <cell r="J709" t="str">
            <v>2-F</v>
          </cell>
          <cell r="K709" t="str">
            <v>CENTRO1</v>
          </cell>
        </row>
        <row r="710">
          <cell r="A710">
            <v>45798210</v>
          </cell>
          <cell r="B710" t="str">
            <v>COLABORADOR</v>
          </cell>
          <cell r="C710" t="str">
            <v xml:space="preserve"> KARINA</v>
          </cell>
          <cell r="D710" t="str">
            <v>LECCA MONTERO</v>
          </cell>
          <cell r="E710" t="str">
            <v>KALM@cajatrujillo.com.pe</v>
          </cell>
          <cell r="F710" t="str">
            <v>AG TAYABAMBA</v>
          </cell>
          <cell r="G710" t="str">
            <v>AGENCIAS U OFICINAS</v>
          </cell>
          <cell r="H710" t="str">
            <v>GESTOR DE SERVICIOS</v>
          </cell>
          <cell r="I710" t="str">
            <v>AUXILIAR</v>
          </cell>
          <cell r="J710" t="str">
            <v>5-F</v>
          </cell>
          <cell r="K710" t="str">
            <v>CENTRO1</v>
          </cell>
        </row>
        <row r="711">
          <cell r="A711">
            <v>19258527</v>
          </cell>
          <cell r="B711" t="str">
            <v>COLABORADOR</v>
          </cell>
          <cell r="C711" t="str">
            <v xml:space="preserve"> FLOR DEL CARMEN</v>
          </cell>
          <cell r="D711" t="str">
            <v>TORREJON OLIVA</v>
          </cell>
          <cell r="E711" t="str">
            <v>FCTO@cajatrujillo.com.pe</v>
          </cell>
          <cell r="F711" t="str">
            <v>OF MANUEL AREVALO</v>
          </cell>
          <cell r="G711" t="str">
            <v>AGENCIAS U OFICINAS</v>
          </cell>
          <cell r="H711" t="str">
            <v>ADMINISTRADOR DE AGENCIA</v>
          </cell>
          <cell r="I711" t="str">
            <v>JEFE</v>
          </cell>
          <cell r="J711" t="str">
            <v>1-F</v>
          </cell>
          <cell r="K711" t="str">
            <v>CENTRO2</v>
          </cell>
        </row>
        <row r="712">
          <cell r="A712">
            <v>44809681</v>
          </cell>
          <cell r="B712" t="str">
            <v>COLABORADOR</v>
          </cell>
          <cell r="C712" t="str">
            <v xml:space="preserve"> ANA ERI</v>
          </cell>
          <cell r="D712" t="str">
            <v>GIL RUIZ</v>
          </cell>
          <cell r="E712" t="str">
            <v>AEGR@cajatrujillo.com.pe</v>
          </cell>
          <cell r="F712" t="str">
            <v>OF MANUEL AREVALO</v>
          </cell>
          <cell r="G712" t="str">
            <v>AGENCIAS U OFICINAS</v>
          </cell>
          <cell r="H712" t="str">
            <v>SUPERVISOR DE OPERACIONES Y SERVICIOS</v>
          </cell>
          <cell r="I712" t="str">
            <v>JEFE</v>
          </cell>
          <cell r="J712" t="str">
            <v>3-F</v>
          </cell>
          <cell r="K712" t="str">
            <v>CENTRO2</v>
          </cell>
        </row>
        <row r="713">
          <cell r="A713">
            <v>42173697</v>
          </cell>
          <cell r="B713" t="str">
            <v>COLABORADOR</v>
          </cell>
          <cell r="C713" t="str">
            <v xml:space="preserve"> ELIANE PATRICIA</v>
          </cell>
          <cell r="D713" t="str">
            <v>ROLDAN QUISPE</v>
          </cell>
          <cell r="E713" t="str">
            <v>EPRQ@cajatrujillo.com.pe</v>
          </cell>
          <cell r="F713" t="str">
            <v>OF MANUEL AREVALO</v>
          </cell>
          <cell r="G713" t="str">
            <v>AGENCIAS U OFICINAS</v>
          </cell>
          <cell r="H713" t="str">
            <v>ASESOR DE NEGOCIOS SENIOR I</v>
          </cell>
          <cell r="I713" t="str">
            <v>ASISTENTE</v>
          </cell>
          <cell r="J713" t="str">
            <v>2-F</v>
          </cell>
          <cell r="K713" t="str">
            <v>CENTRO2</v>
          </cell>
        </row>
        <row r="714">
          <cell r="A714">
            <v>44424323</v>
          </cell>
          <cell r="B714" t="str">
            <v>COLABORADOR</v>
          </cell>
          <cell r="C714" t="str">
            <v xml:space="preserve"> JUAN CARLOS</v>
          </cell>
          <cell r="D714" t="str">
            <v>VASQUEZ LA ROSA</v>
          </cell>
          <cell r="E714" t="str">
            <v>JCVR@cajatrujillo.com.pe</v>
          </cell>
          <cell r="F714" t="str">
            <v>OF MANUEL AREVALO</v>
          </cell>
          <cell r="G714" t="str">
            <v>AGENCIAS U OFICINAS</v>
          </cell>
          <cell r="H714" t="str">
            <v>ASESOR DE NEGOCIOS SENIOR II</v>
          </cell>
          <cell r="I714" t="str">
            <v>ASISTENTE</v>
          </cell>
          <cell r="J714" t="str">
            <v>2-F</v>
          </cell>
          <cell r="K714" t="str">
            <v>CENTRO2</v>
          </cell>
        </row>
        <row r="715">
          <cell r="A715">
            <v>74171155</v>
          </cell>
          <cell r="B715" t="str">
            <v>COLABORADOR</v>
          </cell>
          <cell r="C715" t="str">
            <v xml:space="preserve"> YULIZA ELIZABETH</v>
          </cell>
          <cell r="D715" t="str">
            <v>GAMBOA CASAS</v>
          </cell>
          <cell r="E715" t="str">
            <v>YEGC@cajatrujillo.com.pe</v>
          </cell>
          <cell r="F715" t="str">
            <v>OF MANUEL AREVALO</v>
          </cell>
          <cell r="G715" t="str">
            <v>AGENCIAS U OFICINAS</v>
          </cell>
          <cell r="H715" t="str">
            <v>ASESOR DE NEGOCIOS JUNIOR II</v>
          </cell>
          <cell r="I715" t="str">
            <v>ASISTENTE</v>
          </cell>
          <cell r="J715" t="str">
            <v>2-F</v>
          </cell>
          <cell r="K715" t="str">
            <v>CENTRO2</v>
          </cell>
        </row>
        <row r="716">
          <cell r="A716">
            <v>46715686</v>
          </cell>
          <cell r="B716" t="str">
            <v>COLABORADOR</v>
          </cell>
          <cell r="C716" t="str">
            <v xml:space="preserve"> JEAN CARLOS</v>
          </cell>
          <cell r="D716" t="str">
            <v>VASQUEZ FABIAN</v>
          </cell>
          <cell r="E716" t="str">
            <v>JCVF@cajatrujillo.com.pe</v>
          </cell>
          <cell r="F716" t="str">
            <v>OF MANUEL AREVALO</v>
          </cell>
          <cell r="G716" t="str">
            <v>AGENCIAS U OFICINAS</v>
          </cell>
          <cell r="H716" t="str">
            <v>GESTOR DE SERVICIOS</v>
          </cell>
          <cell r="I716" t="str">
            <v>AUXILIAR</v>
          </cell>
          <cell r="J716" t="str">
            <v>5-F</v>
          </cell>
          <cell r="K716" t="str">
            <v>CENTRO2</v>
          </cell>
        </row>
        <row r="717">
          <cell r="A717">
            <v>17909339</v>
          </cell>
          <cell r="B717" t="str">
            <v>COLABORADOR</v>
          </cell>
          <cell r="C717" t="str">
            <v xml:space="preserve"> ENRIQUE MARTIN</v>
          </cell>
          <cell r="D717" t="str">
            <v>TELLO PALOMINO</v>
          </cell>
          <cell r="E717" t="str">
            <v>EMTP@cajatrujillo.com.pe</v>
          </cell>
          <cell r="F717" t="str">
            <v>OFIC.ESPECIAL OTUZCO</v>
          </cell>
          <cell r="G717" t="str">
            <v>AGENCIAS U OFICINAS</v>
          </cell>
          <cell r="H717" t="str">
            <v>ADMINISTRADOR DE AGENCIA €</v>
          </cell>
          <cell r="I717" t="str">
            <v>JEFE</v>
          </cell>
          <cell r="J717" t="str">
            <v>1-F</v>
          </cell>
          <cell r="K717" t="str">
            <v>CENTRO1</v>
          </cell>
        </row>
        <row r="718">
          <cell r="A718">
            <v>43749073</v>
          </cell>
          <cell r="B718" t="str">
            <v>COLABORADOR</v>
          </cell>
          <cell r="C718" t="str">
            <v xml:space="preserve"> BRAER OLMEDO</v>
          </cell>
          <cell r="D718" t="str">
            <v>HARO BACILIO</v>
          </cell>
          <cell r="E718" t="str">
            <v>BOHB@cajatrujillo.com.pe</v>
          </cell>
          <cell r="F718" t="str">
            <v>OFIC.ESPECIAL OTUZCO</v>
          </cell>
          <cell r="G718" t="str">
            <v>AGENCIAS U OFICINAS</v>
          </cell>
          <cell r="H718" t="str">
            <v>SUPERVISOR DE OPERACIONES Y SERVICIOS (E)</v>
          </cell>
          <cell r="I718" t="str">
            <v>JEFE</v>
          </cell>
          <cell r="J718" t="str">
            <v>3-F</v>
          </cell>
          <cell r="K718" t="str">
            <v>CENTRO1</v>
          </cell>
        </row>
        <row r="719">
          <cell r="A719">
            <v>26673824</v>
          </cell>
          <cell r="B719" t="str">
            <v>COLABORADOR</v>
          </cell>
          <cell r="C719" t="str">
            <v xml:space="preserve"> JULIO ALFONSO</v>
          </cell>
          <cell r="D719" t="str">
            <v>SILVA SANCHEZ</v>
          </cell>
          <cell r="E719" t="str">
            <v>JJSS@cajatrujillo.com.pe</v>
          </cell>
          <cell r="F719" t="str">
            <v>OFIC.ESPECIAL OTUZCO</v>
          </cell>
          <cell r="G719" t="str">
            <v>AGENCIAS U OFICINAS</v>
          </cell>
          <cell r="H719" t="str">
            <v>AUXILIAR ADMINISTRATIVO</v>
          </cell>
          <cell r="I719" t="str">
            <v>AUXILIAR</v>
          </cell>
          <cell r="J719" t="str">
            <v>5-B</v>
          </cell>
          <cell r="K719" t="str">
            <v>CENTRO1</v>
          </cell>
        </row>
        <row r="720">
          <cell r="A720">
            <v>42543376</v>
          </cell>
          <cell r="B720" t="str">
            <v>COLABORADOR</v>
          </cell>
          <cell r="C720" t="str">
            <v xml:space="preserve"> VERONICA LORENA</v>
          </cell>
          <cell r="D720" t="str">
            <v>GUZMAN QUISPE</v>
          </cell>
          <cell r="E720" t="str">
            <v>vlgq@cajatrujillo.com.pe</v>
          </cell>
          <cell r="F720" t="str">
            <v>OFIC.ESPECIAL OTUZCO</v>
          </cell>
          <cell r="G720" t="str">
            <v>AGENCIAS U OFICINAS</v>
          </cell>
          <cell r="H720" t="str">
            <v>ASESOR DE NEGOCIOS SENIOR IV</v>
          </cell>
          <cell r="I720" t="str">
            <v>ASISTENTE</v>
          </cell>
          <cell r="J720" t="str">
            <v>2-F</v>
          </cell>
          <cell r="K720" t="str">
            <v>CENTRO1</v>
          </cell>
        </row>
        <row r="721">
          <cell r="A721">
            <v>46930225</v>
          </cell>
          <cell r="B721" t="str">
            <v>COLABORADOR</v>
          </cell>
          <cell r="C721" t="str">
            <v xml:space="preserve"> DARWIN ANTONIO</v>
          </cell>
          <cell r="D721" t="str">
            <v>GARCIA CALDERON</v>
          </cell>
          <cell r="E721" t="str">
            <v>DDGC@cajatrujillo.com.pe</v>
          </cell>
          <cell r="F721" t="str">
            <v>OFIC.ESPECIAL OTUZCO</v>
          </cell>
          <cell r="G721" t="str">
            <v>AGENCIAS U OFICINAS</v>
          </cell>
          <cell r="H721" t="str">
            <v>ASESOR DE NEGOCIOS SENIOR III</v>
          </cell>
          <cell r="I721" t="str">
            <v>ASISTENTE</v>
          </cell>
          <cell r="J721" t="str">
            <v>2-F</v>
          </cell>
          <cell r="K721" t="str">
            <v>CENTRO1</v>
          </cell>
        </row>
        <row r="722">
          <cell r="A722">
            <v>43502618</v>
          </cell>
          <cell r="B722" t="str">
            <v>COLABORADOR</v>
          </cell>
          <cell r="C722" t="str">
            <v xml:space="preserve"> DILMAR ALEX</v>
          </cell>
          <cell r="D722" t="str">
            <v>ROJAS MERCEDES</v>
          </cell>
          <cell r="E722" t="str">
            <v>DARM@cajatrujillo.com.pe</v>
          </cell>
          <cell r="F722" t="str">
            <v>OFIC.ESPECIAL OTUZCO</v>
          </cell>
          <cell r="G722" t="str">
            <v>AGENCIAS U OFICINAS</v>
          </cell>
          <cell r="H722" t="str">
            <v>ASESOR DE NEGOCIOS SENIOR II</v>
          </cell>
          <cell r="I722" t="str">
            <v>ASISTENTE</v>
          </cell>
          <cell r="J722" t="str">
            <v>2-F</v>
          </cell>
          <cell r="K722" t="str">
            <v>CENTRO1</v>
          </cell>
        </row>
        <row r="723">
          <cell r="A723">
            <v>73743439</v>
          </cell>
          <cell r="B723" t="str">
            <v>COLABORADOR</v>
          </cell>
          <cell r="C723" t="str">
            <v xml:space="preserve"> TANIA JUDITH</v>
          </cell>
          <cell r="D723" t="str">
            <v>ROSAS VALDIVIEZO</v>
          </cell>
          <cell r="E723" t="str">
            <v>TJRV@cajatrujillo.com.pe</v>
          </cell>
          <cell r="F723" t="str">
            <v>OFIC.ESPECIAL OTUZCO</v>
          </cell>
          <cell r="G723" t="str">
            <v>AGENCIAS U OFICINAS</v>
          </cell>
          <cell r="H723" t="str">
            <v>ASESOR DE NEGOCIOS SENIOR I</v>
          </cell>
          <cell r="I723" t="str">
            <v>ASISTENTE</v>
          </cell>
          <cell r="J723" t="str">
            <v>2-F</v>
          </cell>
          <cell r="K723" t="str">
            <v>CENTRO1</v>
          </cell>
        </row>
        <row r="724">
          <cell r="A724">
            <v>44125241</v>
          </cell>
          <cell r="B724" t="str">
            <v>COLABORADOR</v>
          </cell>
          <cell r="C724" t="str">
            <v xml:space="preserve"> ANDDY CARLOS</v>
          </cell>
          <cell r="D724" t="str">
            <v>GERMAN PEREZ</v>
          </cell>
          <cell r="E724" t="str">
            <v>ACGP@cajatrujillo.com.pe</v>
          </cell>
          <cell r="F724" t="str">
            <v>OFIC.ESPECIAL OTUZCO</v>
          </cell>
          <cell r="G724" t="str">
            <v>AGENCIAS U OFICINAS</v>
          </cell>
          <cell r="H724" t="str">
            <v>ASESOR DE NEGOCIOS SENIOR III</v>
          </cell>
          <cell r="I724" t="str">
            <v>ASISTENTE</v>
          </cell>
          <cell r="J724" t="str">
            <v>2-F</v>
          </cell>
          <cell r="K724" t="str">
            <v>CENTRO1</v>
          </cell>
        </row>
        <row r="725">
          <cell r="A725">
            <v>42490718</v>
          </cell>
          <cell r="B725" t="str">
            <v>COLABORADOR</v>
          </cell>
          <cell r="C725" t="str">
            <v xml:space="preserve"> EDILBERTO</v>
          </cell>
          <cell r="D725" t="str">
            <v>ORTECHO GARCIA</v>
          </cell>
          <cell r="E725" t="str">
            <v>EDOG@cajatrujillo.com.pe</v>
          </cell>
          <cell r="F725" t="str">
            <v>OFIC.ESPECIAL OTUZCO</v>
          </cell>
          <cell r="G725" t="str">
            <v>AGENCIAS U OFICINAS</v>
          </cell>
          <cell r="H725" t="str">
            <v>ASESOR DE NEGOCIOS MASTER</v>
          </cell>
          <cell r="I725" t="str">
            <v>ASISTENTE</v>
          </cell>
          <cell r="J725" t="str">
            <v>2-F</v>
          </cell>
          <cell r="K725" t="str">
            <v>CENTRO1</v>
          </cell>
        </row>
        <row r="726">
          <cell r="A726">
            <v>72326456</v>
          </cell>
          <cell r="B726" t="str">
            <v>COLABORADOR</v>
          </cell>
          <cell r="C726" t="str">
            <v xml:space="preserve"> FAVIO SIGIFREDO</v>
          </cell>
          <cell r="D726" t="str">
            <v>CASTILLO GAMBOA</v>
          </cell>
          <cell r="E726" t="str">
            <v>FSCG@cajatrujillo.com.pe</v>
          </cell>
          <cell r="F726" t="str">
            <v>OFIC.ESPECIAL OTUZCO</v>
          </cell>
          <cell r="G726" t="str">
            <v>AGENCIAS U OFICINAS</v>
          </cell>
          <cell r="H726" t="str">
            <v>GESTOR DE SERVICIOS</v>
          </cell>
          <cell r="I726" t="str">
            <v>AUXILIAR</v>
          </cell>
          <cell r="J726" t="str">
            <v>5-F</v>
          </cell>
          <cell r="K726" t="str">
            <v>CENTRO1</v>
          </cell>
        </row>
        <row r="727">
          <cell r="A727">
            <v>73359601</v>
          </cell>
          <cell r="B727" t="str">
            <v>COLABORADOR</v>
          </cell>
          <cell r="C727" t="str">
            <v xml:space="preserve"> HORACIO ANDY</v>
          </cell>
          <cell r="D727" t="str">
            <v>MARTINEZ ALVARADO</v>
          </cell>
          <cell r="E727" t="str">
            <v>HOMA@cajatrujillo.com.pe</v>
          </cell>
          <cell r="F727" t="str">
            <v>OFIC.ESPECIAL OTUZCO</v>
          </cell>
          <cell r="G727" t="str">
            <v>AGENCIAS U OFICINAS</v>
          </cell>
          <cell r="H727" t="str">
            <v>GESTOR DE SERVICIOS</v>
          </cell>
          <cell r="I727" t="str">
            <v>AUXILIAR</v>
          </cell>
          <cell r="J727" t="str">
            <v>5-F</v>
          </cell>
          <cell r="K727" t="str">
            <v>CENTRO1</v>
          </cell>
        </row>
        <row r="728">
          <cell r="A728">
            <v>43905922</v>
          </cell>
          <cell r="B728" t="str">
            <v>COLABORADOR</v>
          </cell>
          <cell r="C728" t="str">
            <v xml:space="preserve"> RONALD RICHARD</v>
          </cell>
          <cell r="D728" t="str">
            <v>MARQUINA ARAUJO</v>
          </cell>
          <cell r="E728" t="str">
            <v>RRMA@cajatrujillo.com.pe</v>
          </cell>
          <cell r="F728" t="str">
            <v>AGENCIA HUAMACHUCO</v>
          </cell>
          <cell r="G728" t="str">
            <v>AGENCIAS U OFICINAS</v>
          </cell>
          <cell r="H728" t="str">
            <v>ADMINISTRADOR DE AGENCIA</v>
          </cell>
          <cell r="I728" t="str">
            <v>JEFE</v>
          </cell>
          <cell r="J728" t="str">
            <v>1-F</v>
          </cell>
          <cell r="K728" t="str">
            <v>CENTRO1</v>
          </cell>
        </row>
        <row r="729">
          <cell r="A729">
            <v>41482390</v>
          </cell>
          <cell r="B729" t="str">
            <v>COLABORADOR</v>
          </cell>
          <cell r="C729" t="str">
            <v xml:space="preserve"> EDGAR RODOLFO</v>
          </cell>
          <cell r="D729" t="str">
            <v>MORENO NARVAEZ</v>
          </cell>
          <cell r="E729" t="str">
            <v>ERMN@cajatrujillo.com.pe</v>
          </cell>
          <cell r="F729" t="str">
            <v>AGENCIA HUAMACHUCO</v>
          </cell>
          <cell r="G729" t="str">
            <v>AGENCIAS U OFICINAS</v>
          </cell>
          <cell r="H729" t="str">
            <v>SUPERVISOR DE OPERACIONES Y SERVICIOS</v>
          </cell>
          <cell r="I729" t="str">
            <v>JEFE</v>
          </cell>
          <cell r="J729" t="str">
            <v>3-F</v>
          </cell>
          <cell r="K729" t="str">
            <v>CENTRO1</v>
          </cell>
        </row>
        <row r="730">
          <cell r="A730">
            <v>18070710</v>
          </cell>
          <cell r="B730" t="str">
            <v>COLABORADOR</v>
          </cell>
          <cell r="C730" t="str">
            <v xml:space="preserve"> ROSA LORENA</v>
          </cell>
          <cell r="D730" t="str">
            <v>MELENDEZ TAMAYO</v>
          </cell>
          <cell r="E730" t="str">
            <v>RLMT@cajatrujillo.com.pe</v>
          </cell>
          <cell r="F730" t="str">
            <v>AGENCIA HUAMACHUCO</v>
          </cell>
          <cell r="G730" t="str">
            <v>AGENCIAS U OFICINAS</v>
          </cell>
          <cell r="H730" t="str">
            <v>ASESOR DE NEGOCIOS MASTER</v>
          </cell>
          <cell r="I730" t="str">
            <v>ASISTENTE</v>
          </cell>
          <cell r="J730" t="str">
            <v>2-F</v>
          </cell>
          <cell r="K730" t="str">
            <v>CENTRO1</v>
          </cell>
        </row>
        <row r="731">
          <cell r="A731">
            <v>40487892</v>
          </cell>
          <cell r="B731" t="str">
            <v>COLABORADOR</v>
          </cell>
          <cell r="C731" t="str">
            <v xml:space="preserve"> MARCIONILA ELIZABETH</v>
          </cell>
          <cell r="D731" t="str">
            <v>DE LA CRUZ CEDANO</v>
          </cell>
          <cell r="E731" t="str">
            <v>MEDC@cajatrujillo.com.pe</v>
          </cell>
          <cell r="F731" t="str">
            <v>AGENCIA HUAMACHUCO</v>
          </cell>
          <cell r="G731" t="str">
            <v>AGENCIAS U OFICINAS</v>
          </cell>
          <cell r="H731" t="str">
            <v>ASESOR DE NEGOCIOS SENIOR III</v>
          </cell>
          <cell r="I731" t="str">
            <v>ASISTENTE</v>
          </cell>
          <cell r="J731" t="str">
            <v>2-F</v>
          </cell>
          <cell r="K731" t="str">
            <v>CENTRO1</v>
          </cell>
        </row>
        <row r="732">
          <cell r="A732">
            <v>42491236</v>
          </cell>
          <cell r="B732" t="str">
            <v>COLABORADOR</v>
          </cell>
          <cell r="C732" t="str">
            <v xml:space="preserve"> HELBERG KINLEY</v>
          </cell>
          <cell r="D732" t="str">
            <v>QUIROZ NAVARRETE</v>
          </cell>
          <cell r="E732" t="str">
            <v>HKQN@cajatrujillo.com.pe</v>
          </cell>
          <cell r="F732" t="str">
            <v>AGENCIA HUAMACHUCO</v>
          </cell>
          <cell r="G732" t="str">
            <v>AGENCIAS U OFICINAS</v>
          </cell>
          <cell r="H732" t="str">
            <v>ASESOR DE NEGOCIOS JUNIOR II</v>
          </cell>
          <cell r="I732" t="str">
            <v>ASISTENTE</v>
          </cell>
          <cell r="J732" t="str">
            <v>2-F</v>
          </cell>
          <cell r="K732" t="str">
            <v>CENTRO1</v>
          </cell>
        </row>
        <row r="733">
          <cell r="A733">
            <v>44567430</v>
          </cell>
          <cell r="B733" t="str">
            <v>COLABORADOR</v>
          </cell>
          <cell r="C733" t="str">
            <v xml:space="preserve"> SEGUNDO ROGER</v>
          </cell>
          <cell r="D733" t="str">
            <v>AMADOR MONZON</v>
          </cell>
          <cell r="E733" t="str">
            <v>SRAM@cajatrujillo.com.pe</v>
          </cell>
          <cell r="F733" t="str">
            <v>AGENCIA HUAMACHUCO</v>
          </cell>
          <cell r="G733" t="str">
            <v>AGENCIAS U OFICINAS</v>
          </cell>
          <cell r="H733" t="str">
            <v>ASESOR DE NEGOCIOS SENIOR IV</v>
          </cell>
          <cell r="I733" t="str">
            <v>ASISTENTE</v>
          </cell>
          <cell r="J733" t="str">
            <v>2-F</v>
          </cell>
          <cell r="K733" t="str">
            <v>CENTRO1</v>
          </cell>
        </row>
        <row r="734">
          <cell r="A734">
            <v>44188403</v>
          </cell>
          <cell r="B734" t="str">
            <v>COLABORADOR</v>
          </cell>
          <cell r="C734" t="str">
            <v xml:space="preserve"> HENRY IVAN</v>
          </cell>
          <cell r="D734" t="str">
            <v>FLORES JOAQUIN</v>
          </cell>
          <cell r="E734" t="str">
            <v>HIFJ@cajatrujillo.com.pe</v>
          </cell>
          <cell r="F734" t="str">
            <v>AGENCIA HUAMACHUCO</v>
          </cell>
          <cell r="G734" t="str">
            <v>AGENCIAS U OFICINAS</v>
          </cell>
          <cell r="H734" t="str">
            <v>ASESOR DE NEGOCIOS SENIOR II</v>
          </cell>
          <cell r="I734" t="str">
            <v>ASISTENTE</v>
          </cell>
          <cell r="J734" t="str">
            <v>2-F</v>
          </cell>
          <cell r="K734" t="str">
            <v>CENTRO1</v>
          </cell>
        </row>
        <row r="735">
          <cell r="A735">
            <v>46569111</v>
          </cell>
          <cell r="B735" t="str">
            <v>COLABORADOR</v>
          </cell>
          <cell r="C735" t="str">
            <v xml:space="preserve"> MICHAEL NOE</v>
          </cell>
          <cell r="D735" t="str">
            <v>VICTORIO POLO</v>
          </cell>
          <cell r="E735" t="str">
            <v>MNVP@cajatrujillo.com.pe</v>
          </cell>
          <cell r="F735" t="str">
            <v>AGENCIA HUAMACHUCO</v>
          </cell>
          <cell r="G735" t="str">
            <v>AGENCIAS U OFICINAS</v>
          </cell>
          <cell r="H735" t="str">
            <v>ASESOR DE NEGOCIOS SENIOR II</v>
          </cell>
          <cell r="I735" t="str">
            <v>ASISTENTE</v>
          </cell>
          <cell r="J735" t="str">
            <v>2-F</v>
          </cell>
          <cell r="K735" t="str">
            <v>CENTRO1</v>
          </cell>
        </row>
        <row r="736">
          <cell r="A736">
            <v>43995145</v>
          </cell>
          <cell r="B736" t="str">
            <v>COLABORADOR</v>
          </cell>
          <cell r="C736" t="str">
            <v xml:space="preserve"> REMER</v>
          </cell>
          <cell r="D736" t="str">
            <v>BARRETO ALONSO</v>
          </cell>
          <cell r="E736" t="str">
            <v>REBA@cajatrujillo.com.pe</v>
          </cell>
          <cell r="F736" t="str">
            <v>AGENCIA HUAMACHUCO</v>
          </cell>
          <cell r="G736" t="str">
            <v>AGENCIAS U OFICINAS</v>
          </cell>
          <cell r="H736" t="str">
            <v>ASESOR DE NEGOCIOS SENIOR II</v>
          </cell>
          <cell r="I736" t="str">
            <v>ASISTENTE</v>
          </cell>
          <cell r="J736" t="str">
            <v>2-F</v>
          </cell>
          <cell r="K736" t="str">
            <v>CENTRO1</v>
          </cell>
        </row>
        <row r="737">
          <cell r="A737">
            <v>44998028</v>
          </cell>
          <cell r="B737" t="str">
            <v>COLABORADOR</v>
          </cell>
          <cell r="C737" t="str">
            <v xml:space="preserve"> MILI MAGALI</v>
          </cell>
          <cell r="D737" t="str">
            <v>LLAJARUNA ANTICONA</v>
          </cell>
          <cell r="E737" t="str">
            <v>MMLA@cajatrujillo.com.pe</v>
          </cell>
          <cell r="F737" t="str">
            <v>AGENCIA HUAMACHUCO</v>
          </cell>
          <cell r="G737" t="str">
            <v>AGENCIAS U OFICINAS</v>
          </cell>
          <cell r="H737" t="str">
            <v>ASESOR DE NEGOCIOS SENIOR I</v>
          </cell>
          <cell r="I737" t="str">
            <v>ASISTENTE</v>
          </cell>
          <cell r="J737" t="str">
            <v>2-F</v>
          </cell>
          <cell r="K737" t="str">
            <v>CENTRO1</v>
          </cell>
        </row>
        <row r="738">
          <cell r="A738">
            <v>41890370</v>
          </cell>
          <cell r="B738" t="str">
            <v>COLABORADOR</v>
          </cell>
          <cell r="C738" t="str">
            <v xml:space="preserve"> SANTOS EDILBERTO</v>
          </cell>
          <cell r="D738" t="str">
            <v>CASTILLO GUERRA</v>
          </cell>
          <cell r="E738" t="str">
            <v>SECG@cajatrujillo.com.pe</v>
          </cell>
          <cell r="F738" t="str">
            <v>AGENCIA HUAMACHUCO</v>
          </cell>
          <cell r="G738" t="str">
            <v>AGENCIAS U OFICINAS</v>
          </cell>
          <cell r="H738" t="str">
            <v>ASESOR DE NEGOCIOS SENIOR II</v>
          </cell>
          <cell r="I738" t="str">
            <v>ASISTENTE</v>
          </cell>
          <cell r="J738" t="str">
            <v>2-F</v>
          </cell>
          <cell r="K738" t="str">
            <v>CENTRO1</v>
          </cell>
        </row>
        <row r="739">
          <cell r="A739">
            <v>70233740</v>
          </cell>
          <cell r="B739" t="str">
            <v>COLABORADOR</v>
          </cell>
          <cell r="C739" t="str">
            <v xml:space="preserve"> MELVIN ANDERSON</v>
          </cell>
          <cell r="D739" t="str">
            <v>ARAUJO PASTOR</v>
          </cell>
          <cell r="E739" t="str">
            <v>MLAP@cajatrujillo.com.pe</v>
          </cell>
          <cell r="F739" t="str">
            <v>AGENCIA HUAMACHUCO</v>
          </cell>
          <cell r="G739" t="str">
            <v>AGENCIAS U OFICINAS</v>
          </cell>
          <cell r="H739" t="str">
            <v>ASESOR DE NEGOCIOS JUNIOR I</v>
          </cell>
          <cell r="I739" t="str">
            <v>ASISTENTE</v>
          </cell>
          <cell r="J739" t="str">
            <v>2-F</v>
          </cell>
          <cell r="K739" t="str">
            <v>CENTRO1</v>
          </cell>
        </row>
        <row r="740">
          <cell r="A740">
            <v>47014973</v>
          </cell>
          <cell r="B740" t="str">
            <v>COLABORADOR</v>
          </cell>
          <cell r="C740" t="str">
            <v xml:space="preserve"> AMERICO WILMER</v>
          </cell>
          <cell r="D740" t="str">
            <v>PAREDES CATALAN</v>
          </cell>
          <cell r="E740" t="str">
            <v>AWPC@cajatrujillo.com.pe</v>
          </cell>
          <cell r="F740" t="str">
            <v>AGENCIA HUAMACHUCO</v>
          </cell>
          <cell r="G740" t="str">
            <v>AGENCIAS U OFICINAS</v>
          </cell>
          <cell r="H740" t="str">
            <v>ASESOR DE NEGOCIOS JUNIOR I</v>
          </cell>
          <cell r="I740" t="str">
            <v>ASISTENTE</v>
          </cell>
          <cell r="J740" t="str">
            <v>2-F</v>
          </cell>
          <cell r="K740" t="str">
            <v>CENTRO1</v>
          </cell>
        </row>
        <row r="741">
          <cell r="A741">
            <v>70224275</v>
          </cell>
          <cell r="B741" t="str">
            <v>COLABORADOR</v>
          </cell>
          <cell r="C741" t="str">
            <v xml:space="preserve"> ERICK</v>
          </cell>
          <cell r="D741" t="str">
            <v>ALFARO HERRERA</v>
          </cell>
          <cell r="E741" t="str">
            <v>ERAH@cajatrujillo.com.pe</v>
          </cell>
          <cell r="F741" t="str">
            <v>AGENCIA HUAMACHUCO</v>
          </cell>
          <cell r="G741" t="str">
            <v>AGENCIAS U OFICINAS</v>
          </cell>
          <cell r="H741" t="str">
            <v>ASESOR DE NEGOCIOS JUNIOR I</v>
          </cell>
          <cell r="I741" t="str">
            <v>ASISTENTE</v>
          </cell>
          <cell r="J741" t="str">
            <v>2-F</v>
          </cell>
          <cell r="K741" t="str">
            <v>CENTRO1</v>
          </cell>
        </row>
        <row r="742">
          <cell r="A742">
            <v>45473405</v>
          </cell>
          <cell r="B742" t="str">
            <v>COLABORADOR</v>
          </cell>
          <cell r="C742" t="str">
            <v xml:space="preserve"> SALLY WILMA</v>
          </cell>
          <cell r="D742" t="str">
            <v>GUTIERREZ RODRIGUEZ</v>
          </cell>
          <cell r="E742" t="str">
            <v>SWGR@cajatrujillo.com.pe</v>
          </cell>
          <cell r="F742" t="str">
            <v>AGENCIA HUAMACHUCO</v>
          </cell>
          <cell r="G742" t="str">
            <v>AGENCIAS U OFICINAS</v>
          </cell>
          <cell r="H742" t="str">
            <v>GESTOR DE SERVICIOS</v>
          </cell>
          <cell r="I742" t="str">
            <v>AUXILIAR</v>
          </cell>
          <cell r="J742" t="str">
            <v>5-F</v>
          </cell>
          <cell r="K742" t="str">
            <v>CENTRO1</v>
          </cell>
        </row>
        <row r="743">
          <cell r="A743">
            <v>44770253</v>
          </cell>
          <cell r="B743" t="str">
            <v>COLABORADOR</v>
          </cell>
          <cell r="C743" t="str">
            <v xml:space="preserve"> MARISOL OLGA</v>
          </cell>
          <cell r="D743" t="str">
            <v>GARCIA ESCOBEDO</v>
          </cell>
          <cell r="E743" t="str">
            <v>MOGE@cajatrujillo.com.pe</v>
          </cell>
          <cell r="F743" t="str">
            <v>AGENCIA HUAMACHUCO</v>
          </cell>
          <cell r="G743" t="str">
            <v>AGENCIAS U OFICINAS</v>
          </cell>
          <cell r="H743" t="str">
            <v>GESTOR SUPERVISOR DE OPERACIONES Y SERVICIOS</v>
          </cell>
          <cell r="I743" t="str">
            <v>AUXILIAR</v>
          </cell>
          <cell r="J743" t="str">
            <v>5-F</v>
          </cell>
          <cell r="K743" t="str">
            <v>CENTRO1</v>
          </cell>
        </row>
        <row r="744">
          <cell r="A744">
            <v>45745820</v>
          </cell>
          <cell r="B744" t="str">
            <v>COLABORADOR</v>
          </cell>
          <cell r="C744" t="str">
            <v xml:space="preserve"> VIVIANA OLINDA</v>
          </cell>
          <cell r="D744" t="str">
            <v>ROMERO CHAVEZ</v>
          </cell>
          <cell r="E744" t="str">
            <v>VORC@cajatrujillo.com.pe</v>
          </cell>
          <cell r="F744" t="str">
            <v>AGENCIA HUAMACHUCO</v>
          </cell>
          <cell r="G744" t="str">
            <v>AGENCIAS U OFICINAS</v>
          </cell>
          <cell r="H744" t="str">
            <v>GESTOR DE SERVICIOS</v>
          </cell>
          <cell r="I744" t="str">
            <v>AUXILIAR</v>
          </cell>
          <cell r="J744" t="str">
            <v>5-F</v>
          </cell>
          <cell r="K744" t="str">
            <v>CENTRO1</v>
          </cell>
        </row>
        <row r="745">
          <cell r="A745">
            <v>70224282</v>
          </cell>
          <cell r="B745" t="str">
            <v>COLABORADOR</v>
          </cell>
          <cell r="C745" t="str">
            <v xml:space="preserve"> MAYRA GIOVANNA</v>
          </cell>
          <cell r="D745" t="str">
            <v>VARGAS QUIROZ</v>
          </cell>
          <cell r="E745" t="str">
            <v>MGVQ@cajatrujillo.com.pe</v>
          </cell>
          <cell r="F745" t="str">
            <v>AGENCIA HUAMACHUCO</v>
          </cell>
          <cell r="G745" t="str">
            <v>AGENCIAS U OFICINAS</v>
          </cell>
          <cell r="H745" t="str">
            <v>GESTOR DE SERVICIOS</v>
          </cell>
          <cell r="I745" t="str">
            <v>AUXILIAR</v>
          </cell>
          <cell r="J745" t="str">
            <v>5-F</v>
          </cell>
          <cell r="K745" t="str">
            <v>CENTRO1</v>
          </cell>
        </row>
        <row r="746">
          <cell r="A746">
            <v>47248018</v>
          </cell>
          <cell r="B746" t="str">
            <v>COLABORADOR</v>
          </cell>
          <cell r="C746" t="str">
            <v xml:space="preserve"> JUSTINA GIOVANA</v>
          </cell>
          <cell r="D746" t="str">
            <v>CONTRERAS TRUJILLO</v>
          </cell>
          <cell r="E746" t="str">
            <v>JGCT@cajatrujillo.com.pe</v>
          </cell>
          <cell r="F746" t="str">
            <v>AGENCIA HUAMACHUCO</v>
          </cell>
          <cell r="G746" t="str">
            <v>AGENCIAS U OFICINAS</v>
          </cell>
          <cell r="H746" t="str">
            <v>GESTOR DE SERVICIOS</v>
          </cell>
          <cell r="I746" t="str">
            <v>AUXILIAR</v>
          </cell>
          <cell r="J746" t="str">
            <v>5-F</v>
          </cell>
          <cell r="K746" t="str">
            <v>CENTRO1</v>
          </cell>
        </row>
        <row r="747">
          <cell r="A747">
            <v>42387934</v>
          </cell>
          <cell r="B747" t="str">
            <v>COLABORADOR</v>
          </cell>
          <cell r="C747" t="str">
            <v xml:space="preserve"> PAMELA JANETT</v>
          </cell>
          <cell r="D747" t="str">
            <v>CABRERA PAREDES</v>
          </cell>
          <cell r="E747" t="str">
            <v>PJCP@cajatrujillo.com.pe</v>
          </cell>
          <cell r="F747" t="str">
            <v>AGENCIA HUAMACHUCO</v>
          </cell>
          <cell r="G747" t="str">
            <v>AGENCIAS U OFICINAS</v>
          </cell>
          <cell r="H747" t="str">
            <v>GESTOR DE SERVICIOS</v>
          </cell>
          <cell r="I747" t="str">
            <v>AUXILIAR</v>
          </cell>
          <cell r="J747" t="str">
            <v>5-F</v>
          </cell>
          <cell r="K747" t="str">
            <v>CENTRO1</v>
          </cell>
        </row>
        <row r="748">
          <cell r="A748">
            <v>42255927</v>
          </cell>
          <cell r="B748" t="str">
            <v>COLABORADOR</v>
          </cell>
          <cell r="C748" t="str">
            <v xml:space="preserve"> WALTER JUVENAL</v>
          </cell>
          <cell r="D748" t="str">
            <v>ORELLANO GONZALES</v>
          </cell>
          <cell r="E748" t="str">
            <v>WJOG@cajatrujillo.com.pe</v>
          </cell>
          <cell r="F748" t="str">
            <v>AGENCIA CHEPEN</v>
          </cell>
          <cell r="G748" t="str">
            <v>AGENCIAS U OFICINAS</v>
          </cell>
          <cell r="H748" t="str">
            <v>ADMINISTRADOR DE AGENCIA</v>
          </cell>
          <cell r="I748" t="str">
            <v>JEFE</v>
          </cell>
          <cell r="J748" t="str">
            <v>1-F</v>
          </cell>
          <cell r="K748" t="str">
            <v>CENTRO2</v>
          </cell>
        </row>
        <row r="749">
          <cell r="A749">
            <v>43621175</v>
          </cell>
          <cell r="B749" t="str">
            <v>COLABORADOR</v>
          </cell>
          <cell r="C749" t="str">
            <v xml:space="preserve"> KATHIA SUSETHY</v>
          </cell>
          <cell r="D749" t="str">
            <v>ROJAS TERAN</v>
          </cell>
          <cell r="E749" t="str">
            <v>KSRT@cajatrujillo.com.pe</v>
          </cell>
          <cell r="F749" t="str">
            <v>AGENCIA CHEPEN</v>
          </cell>
          <cell r="G749" t="str">
            <v>AGENCIAS U OFICINAS</v>
          </cell>
          <cell r="H749" t="str">
            <v>SUPERVISOR DE OPERACIONES Y SERVICIOS</v>
          </cell>
          <cell r="I749" t="str">
            <v>JEFE</v>
          </cell>
          <cell r="J749" t="str">
            <v>3-F</v>
          </cell>
          <cell r="K749" t="str">
            <v>CENTRO2</v>
          </cell>
        </row>
        <row r="750">
          <cell r="A750">
            <v>43248083</v>
          </cell>
          <cell r="B750" t="str">
            <v>COLABORADOR</v>
          </cell>
          <cell r="C750" t="str">
            <v xml:space="preserve"> ROBINSON JAIRO</v>
          </cell>
          <cell r="D750" t="str">
            <v>CABANILLAS VERA</v>
          </cell>
          <cell r="E750" t="str">
            <v>ROCV@cajatrujillo.com.pe</v>
          </cell>
          <cell r="F750" t="str">
            <v>AGENCIA CHEPEN</v>
          </cell>
          <cell r="G750" t="str">
            <v>AGENCIAS U OFICINAS</v>
          </cell>
          <cell r="H750" t="str">
            <v>ASESOR DE NEGOCIOS JUNIOR I</v>
          </cell>
          <cell r="I750" t="str">
            <v>ASISTENTE</v>
          </cell>
          <cell r="J750" t="str">
            <v>2-F</v>
          </cell>
          <cell r="K750" t="str">
            <v>CENTRO2</v>
          </cell>
        </row>
        <row r="751">
          <cell r="A751">
            <v>19187920</v>
          </cell>
          <cell r="B751" t="str">
            <v>COLABORADOR</v>
          </cell>
          <cell r="C751" t="str">
            <v xml:space="preserve"> EDWARD ALFREDO</v>
          </cell>
          <cell r="D751" t="str">
            <v>GARCIA RIOJAS</v>
          </cell>
          <cell r="E751" t="str">
            <v>EAGR@cajatrujillo.com.pe</v>
          </cell>
          <cell r="F751" t="str">
            <v>AGENCIA CHEPEN</v>
          </cell>
          <cell r="G751" t="str">
            <v>AGENCIAS U OFICINAS</v>
          </cell>
          <cell r="H751" t="str">
            <v>AUXILIAR ADMINISTRATIVO</v>
          </cell>
          <cell r="I751" t="str">
            <v>AUXILIAR</v>
          </cell>
          <cell r="J751" t="str">
            <v>5-B</v>
          </cell>
          <cell r="K751" t="str">
            <v>CENTRO2</v>
          </cell>
        </row>
        <row r="752">
          <cell r="A752">
            <v>40909964</v>
          </cell>
          <cell r="B752" t="str">
            <v>COLABORADOR</v>
          </cell>
          <cell r="C752" t="str">
            <v xml:space="preserve"> MILTON VITALICIO</v>
          </cell>
          <cell r="D752" t="str">
            <v>VERASTEGUI RONCAL</v>
          </cell>
          <cell r="E752" t="str">
            <v>MVVR@cajatrujillo.com.pe</v>
          </cell>
          <cell r="F752" t="str">
            <v>AGENCIA CHEPEN</v>
          </cell>
          <cell r="G752" t="str">
            <v>AGENCIAS U OFICINAS</v>
          </cell>
          <cell r="H752" t="str">
            <v>ASESOR DE NEGOCIOS SENIOR II</v>
          </cell>
          <cell r="I752" t="str">
            <v>ASISTENTE</v>
          </cell>
          <cell r="J752" t="str">
            <v>2-F</v>
          </cell>
          <cell r="K752" t="str">
            <v>CENTRO2</v>
          </cell>
        </row>
        <row r="753">
          <cell r="A753">
            <v>70037404</v>
          </cell>
          <cell r="B753" t="str">
            <v>COLABORADOR</v>
          </cell>
          <cell r="C753" t="str">
            <v xml:space="preserve"> JONATAN EUGENIO</v>
          </cell>
          <cell r="D753" t="str">
            <v>SAMANIEGO CASTAÑEDA</v>
          </cell>
          <cell r="E753" t="str">
            <v>JOSC@cajatrujillo.com.pe</v>
          </cell>
          <cell r="F753" t="str">
            <v>AGENCIA CHEPEN</v>
          </cell>
          <cell r="G753" t="str">
            <v>AGENCIAS U OFICINAS</v>
          </cell>
          <cell r="H753" t="str">
            <v>ASESOR DE NEGOCIOS SENIOR I</v>
          </cell>
          <cell r="I753" t="str">
            <v>ASISTENTE</v>
          </cell>
          <cell r="J753" t="str">
            <v>2-F</v>
          </cell>
          <cell r="K753" t="str">
            <v>CENTRO2</v>
          </cell>
        </row>
        <row r="754">
          <cell r="A754">
            <v>47453499</v>
          </cell>
          <cell r="B754" t="str">
            <v>COLABORADOR</v>
          </cell>
          <cell r="C754" t="str">
            <v xml:space="preserve"> LEYDI CECILIA</v>
          </cell>
          <cell r="D754" t="str">
            <v>BARDALES SUAREZ</v>
          </cell>
          <cell r="E754" t="str">
            <v>LCBS@cajatrujillo.com.pe</v>
          </cell>
          <cell r="F754" t="str">
            <v>AGENCIA CHEPEN</v>
          </cell>
          <cell r="G754" t="str">
            <v>AGENCIAS U OFICINAS</v>
          </cell>
          <cell r="H754" t="str">
            <v>ASESOR DE NEGOCIOS SENIOR I</v>
          </cell>
          <cell r="I754" t="str">
            <v>ASISTENTE</v>
          </cell>
          <cell r="J754" t="str">
            <v>2-F</v>
          </cell>
          <cell r="K754" t="str">
            <v>CENTRO2</v>
          </cell>
        </row>
        <row r="755">
          <cell r="A755">
            <v>48369630</v>
          </cell>
          <cell r="B755" t="str">
            <v>COLABORADOR</v>
          </cell>
          <cell r="C755" t="str">
            <v xml:space="preserve"> JACKELINE PATRICIA</v>
          </cell>
          <cell r="D755" t="str">
            <v>ESPINAL BAZAN</v>
          </cell>
          <cell r="E755" t="str">
            <v>JPEB@cajatrujillo.com.pe</v>
          </cell>
          <cell r="F755" t="str">
            <v>AGENCIA CHEPEN</v>
          </cell>
          <cell r="G755" t="str">
            <v>AGENCIAS U OFICINAS</v>
          </cell>
          <cell r="H755" t="str">
            <v>ASESOR DE NEGOCIOS JUNIOR II</v>
          </cell>
          <cell r="I755" t="str">
            <v>ASISTENTE</v>
          </cell>
          <cell r="J755" t="str">
            <v>2-F</v>
          </cell>
          <cell r="K755" t="str">
            <v>CENTRO2</v>
          </cell>
        </row>
        <row r="756">
          <cell r="A756">
            <v>45728809</v>
          </cell>
          <cell r="B756" t="str">
            <v>COLABORADOR</v>
          </cell>
          <cell r="C756" t="str">
            <v xml:space="preserve"> MILAGROS KATEREEN</v>
          </cell>
          <cell r="D756" t="str">
            <v>VALERA COLONA</v>
          </cell>
          <cell r="E756" t="str">
            <v>MKVC@cajatrujillo.com.pe</v>
          </cell>
          <cell r="F756" t="str">
            <v>AGENCIA CHEPEN</v>
          </cell>
          <cell r="G756" t="str">
            <v>AGENCIAS U OFICINAS</v>
          </cell>
          <cell r="H756" t="str">
            <v>ASESOR DE NEGOCIOS SENIOR I</v>
          </cell>
          <cell r="I756" t="str">
            <v>ASISTENTE</v>
          </cell>
          <cell r="J756" t="str">
            <v>2-F</v>
          </cell>
          <cell r="K756" t="str">
            <v>CENTRO2</v>
          </cell>
        </row>
        <row r="757">
          <cell r="A757">
            <v>43868820</v>
          </cell>
          <cell r="B757" t="str">
            <v>COLABORADOR</v>
          </cell>
          <cell r="C757" t="str">
            <v xml:space="preserve"> YVAN ANTONIO</v>
          </cell>
          <cell r="D757" t="str">
            <v>ALVITRES ROMERO</v>
          </cell>
          <cell r="E757" t="str">
            <v>YAAR@cajatrujillo.com.pe</v>
          </cell>
          <cell r="F757" t="str">
            <v>AGENCIA CHEPEN</v>
          </cell>
          <cell r="G757" t="str">
            <v>AGENCIAS U OFICINAS</v>
          </cell>
          <cell r="H757" t="str">
            <v>ASESOR DE NEGOCIOS SENIOR II</v>
          </cell>
          <cell r="I757" t="str">
            <v>ASISTENTE</v>
          </cell>
          <cell r="J757" t="str">
            <v>2-F</v>
          </cell>
          <cell r="K757" t="str">
            <v>CENTRO2</v>
          </cell>
        </row>
        <row r="758">
          <cell r="A758">
            <v>42262979</v>
          </cell>
          <cell r="B758" t="str">
            <v>COLABORADOR</v>
          </cell>
          <cell r="C758" t="str">
            <v xml:space="preserve"> CESAR JAVIER</v>
          </cell>
          <cell r="D758" t="str">
            <v>YUYAS NUNTON</v>
          </cell>
          <cell r="E758" t="str">
            <v>CJYN@cajatrujillo.com.pe</v>
          </cell>
          <cell r="F758" t="str">
            <v>AGENCIA CHEPEN</v>
          </cell>
          <cell r="G758" t="str">
            <v>AGENCIAS U OFICINAS</v>
          </cell>
          <cell r="H758" t="str">
            <v>ASESOR DE NEGOCIOS SENIOR I</v>
          </cell>
          <cell r="I758" t="str">
            <v>ASISTENTE</v>
          </cell>
          <cell r="J758" t="str">
            <v>2-F</v>
          </cell>
          <cell r="K758" t="str">
            <v>CENTRO2</v>
          </cell>
        </row>
        <row r="759">
          <cell r="A759">
            <v>47885598</v>
          </cell>
          <cell r="B759" t="str">
            <v>COLABORADOR</v>
          </cell>
          <cell r="C759" t="str">
            <v xml:space="preserve"> LUIS ABRAHAM</v>
          </cell>
          <cell r="D759" t="str">
            <v>QUISPE LEON</v>
          </cell>
          <cell r="E759" t="str">
            <v>LAQL@cajatrujillo.com.pe</v>
          </cell>
          <cell r="F759" t="str">
            <v>AGENCIA CHEPEN</v>
          </cell>
          <cell r="G759" t="str">
            <v>AGENCIAS U OFICINAS</v>
          </cell>
          <cell r="H759" t="str">
            <v>ASESOR DE NEGOCIOS JUNIOR I</v>
          </cell>
          <cell r="I759" t="str">
            <v>ASISTENTE</v>
          </cell>
          <cell r="J759" t="str">
            <v>2-F</v>
          </cell>
          <cell r="K759" t="str">
            <v>CENTRO2</v>
          </cell>
        </row>
        <row r="760">
          <cell r="A760">
            <v>45407164</v>
          </cell>
          <cell r="B760" t="str">
            <v>COLABORADOR</v>
          </cell>
          <cell r="C760" t="str">
            <v xml:space="preserve"> RONALD</v>
          </cell>
          <cell r="D760" t="str">
            <v>HUANCAS CORREA</v>
          </cell>
          <cell r="E760" t="str">
            <v>ROHC@cajatrujillo.com.pe</v>
          </cell>
          <cell r="F760" t="str">
            <v>AGENCIA CHEPEN</v>
          </cell>
          <cell r="G760" t="str">
            <v>AGENCIAS U OFICINAS</v>
          </cell>
          <cell r="H760" t="str">
            <v>ASESOR DE NEGOCIOS JUNIOR II</v>
          </cell>
          <cell r="I760" t="str">
            <v>ASISTENTE</v>
          </cell>
          <cell r="J760" t="str">
            <v>2-F</v>
          </cell>
          <cell r="K760" t="str">
            <v>CENTRO2</v>
          </cell>
        </row>
        <row r="761">
          <cell r="A761">
            <v>40898923</v>
          </cell>
          <cell r="B761" t="str">
            <v>COLABORADOR</v>
          </cell>
          <cell r="C761" t="str">
            <v xml:space="preserve"> BETTY HORTENCIA ANSELMA</v>
          </cell>
          <cell r="D761" t="str">
            <v>ALVARADO CHANG</v>
          </cell>
          <cell r="E761" t="str">
            <v>BHAC@cajatrujillo.com.pe</v>
          </cell>
          <cell r="F761" t="str">
            <v>AGENCIA CHEPEN</v>
          </cell>
          <cell r="G761" t="str">
            <v>AGENCIAS U OFICINAS</v>
          </cell>
          <cell r="H761" t="str">
            <v>GESTOR SUPERVISOR DE OPERACIONES Y SERVICIOS</v>
          </cell>
          <cell r="I761" t="str">
            <v>AUXILIAR</v>
          </cell>
          <cell r="J761" t="str">
            <v>5-F</v>
          </cell>
          <cell r="K761" t="str">
            <v>CENTRO2</v>
          </cell>
        </row>
        <row r="762">
          <cell r="A762">
            <v>47370523</v>
          </cell>
          <cell r="B762" t="str">
            <v>COLABORADOR</v>
          </cell>
          <cell r="C762" t="str">
            <v xml:space="preserve"> CLAUDIA KARINA</v>
          </cell>
          <cell r="D762" t="str">
            <v>YENQUE QUIROZ</v>
          </cell>
          <cell r="E762" t="str">
            <v>CKYQ@cajatrujillo.com.pe</v>
          </cell>
          <cell r="F762" t="str">
            <v>AGENCIA CHEPEN</v>
          </cell>
          <cell r="G762" t="str">
            <v>AGENCIAS U OFICINAS</v>
          </cell>
          <cell r="H762" t="str">
            <v>GESTOR DE SERVICIOS</v>
          </cell>
          <cell r="I762" t="str">
            <v>AUXILIAR</v>
          </cell>
          <cell r="J762" t="str">
            <v>5-F</v>
          </cell>
          <cell r="K762" t="str">
            <v>CENTRO2</v>
          </cell>
        </row>
        <row r="763">
          <cell r="A763">
            <v>41297081</v>
          </cell>
          <cell r="B763" t="str">
            <v>COLABORADOR</v>
          </cell>
          <cell r="C763" t="str">
            <v xml:space="preserve"> JULIA GABY</v>
          </cell>
          <cell r="D763" t="str">
            <v>MONCADA VELIZ</v>
          </cell>
          <cell r="E763" t="str">
            <v>JUMV@cajatrujillo.com.pe</v>
          </cell>
          <cell r="F763" t="str">
            <v>AGENCIA CHEPEN</v>
          </cell>
          <cell r="G763" t="str">
            <v>AGENCIAS U OFICINAS</v>
          </cell>
          <cell r="H763" t="str">
            <v>GESTOR SUPERVISOR DE OPERACIONES Y SERVICIOS (E)</v>
          </cell>
          <cell r="I763" t="str">
            <v>AUXILIAR</v>
          </cell>
          <cell r="J763" t="str">
            <v>5-F</v>
          </cell>
          <cell r="K763" t="str">
            <v>CENTRO2</v>
          </cell>
        </row>
        <row r="764">
          <cell r="A764">
            <v>47583311</v>
          </cell>
          <cell r="B764" t="str">
            <v>COLABORADOR</v>
          </cell>
          <cell r="C764" t="str">
            <v xml:space="preserve"> LINDA LOREN</v>
          </cell>
          <cell r="D764" t="str">
            <v>FAICHIN QUISPE</v>
          </cell>
          <cell r="E764" t="str">
            <v>LLFQ@cajatrujillo.com.pe</v>
          </cell>
          <cell r="F764" t="str">
            <v>AGENCIA CHEPEN</v>
          </cell>
          <cell r="G764" t="str">
            <v>AGENCIAS U OFICINAS</v>
          </cell>
          <cell r="H764" t="str">
            <v>GESTOR DE SERVICIOS</v>
          </cell>
          <cell r="I764" t="str">
            <v>AUXILIAR</v>
          </cell>
          <cell r="J764" t="str">
            <v>5-F</v>
          </cell>
          <cell r="K764" t="str">
            <v>CENTRO2</v>
          </cell>
        </row>
        <row r="765">
          <cell r="A765">
            <v>41178968</v>
          </cell>
          <cell r="B765" t="str">
            <v>COLABORADOR</v>
          </cell>
          <cell r="C765" t="str">
            <v xml:space="preserve"> JOSE MIGUEL</v>
          </cell>
          <cell r="D765" t="str">
            <v>VALDERRAMA GALLOSO</v>
          </cell>
          <cell r="E765" t="str">
            <v>JMVG@cajatrujillo.com.pe</v>
          </cell>
          <cell r="F765" t="str">
            <v>OFIC.ESPECIAL CHOCOPE</v>
          </cell>
          <cell r="G765" t="str">
            <v>AGENCIAS U OFICINAS</v>
          </cell>
          <cell r="H765" t="str">
            <v>ADMINISTRADOR DE AGENCIA</v>
          </cell>
          <cell r="I765" t="str">
            <v>JEFE</v>
          </cell>
          <cell r="J765" t="str">
            <v>1-F</v>
          </cell>
          <cell r="K765" t="str">
            <v>CENTRO2</v>
          </cell>
        </row>
        <row r="766">
          <cell r="A766">
            <v>42771356</v>
          </cell>
          <cell r="B766" t="str">
            <v>COLABORADOR</v>
          </cell>
          <cell r="C766" t="str">
            <v xml:space="preserve"> DANIEL ENRIQUE</v>
          </cell>
          <cell r="D766" t="str">
            <v>ZAVALETA BENITES</v>
          </cell>
          <cell r="E766" t="str">
            <v>DEZB@cajatrujillo.com.pe</v>
          </cell>
          <cell r="F766" t="str">
            <v>OFIC.ESPECIAL CHOCOPE</v>
          </cell>
          <cell r="G766" t="str">
            <v>AGENCIAS U OFICINAS</v>
          </cell>
          <cell r="H766" t="str">
            <v>SUPERVISOR DE OPERACIONES Y SERVICIOS</v>
          </cell>
          <cell r="I766" t="str">
            <v>JEFE</v>
          </cell>
          <cell r="J766" t="str">
            <v>3-F</v>
          </cell>
          <cell r="K766" t="str">
            <v>CENTRO2</v>
          </cell>
        </row>
        <row r="767">
          <cell r="A767">
            <v>18898094</v>
          </cell>
          <cell r="B767" t="str">
            <v>COLABORADOR</v>
          </cell>
          <cell r="C767" t="str">
            <v xml:space="preserve"> EFIGENIO</v>
          </cell>
          <cell r="D767" t="str">
            <v>SAAVEDRA VELASQUEZ</v>
          </cell>
          <cell r="E767" t="str">
            <v>EFSV@cajatrujillo.com.pe</v>
          </cell>
          <cell r="F767" t="str">
            <v>OFIC.ESPECIAL CHOCOPE</v>
          </cell>
          <cell r="G767" t="str">
            <v>AGENCIAS U OFICINAS</v>
          </cell>
          <cell r="H767" t="str">
            <v>ASESOR DE NEGOCIOS SENIOR I</v>
          </cell>
          <cell r="I767" t="str">
            <v>ASISTENTE</v>
          </cell>
          <cell r="J767" t="str">
            <v>2-F</v>
          </cell>
          <cell r="K767" t="str">
            <v>CENTRO2</v>
          </cell>
        </row>
        <row r="768">
          <cell r="A768">
            <v>18887045</v>
          </cell>
          <cell r="B768" t="str">
            <v>COLABORADOR</v>
          </cell>
          <cell r="C768" t="str">
            <v xml:space="preserve"> NELLY RAQUEL</v>
          </cell>
          <cell r="D768" t="str">
            <v>FLORES SOTERO</v>
          </cell>
          <cell r="E768" t="str">
            <v>NRFS@cajatrujillo.com.pe</v>
          </cell>
          <cell r="F768" t="str">
            <v>OFIC.ESPECIAL CHOCOPE</v>
          </cell>
          <cell r="G768" t="str">
            <v>AGENCIAS U OFICINAS</v>
          </cell>
          <cell r="H768" t="str">
            <v>ASESOR DE NEGOCIOS SENIOR I</v>
          </cell>
          <cell r="I768" t="str">
            <v>ASISTENTE</v>
          </cell>
          <cell r="J768" t="str">
            <v>2-F</v>
          </cell>
          <cell r="K768" t="str">
            <v>CENTRO2</v>
          </cell>
        </row>
        <row r="769">
          <cell r="A769">
            <v>41772805</v>
          </cell>
          <cell r="B769" t="str">
            <v>COLABORADOR</v>
          </cell>
          <cell r="C769" t="str">
            <v xml:space="preserve"> NATHALI IRINA</v>
          </cell>
          <cell r="D769" t="str">
            <v>LACA ALMENDRAS</v>
          </cell>
          <cell r="E769" t="str">
            <v>NILA@cajatrujillo.com.pe</v>
          </cell>
          <cell r="F769" t="str">
            <v>OFIC.ESPECIAL CHOCOPE</v>
          </cell>
          <cell r="G769" t="str">
            <v>AGENCIAS U OFICINAS</v>
          </cell>
          <cell r="H769" t="str">
            <v>ASESOR DE NEGOCIOS SENIOR IV</v>
          </cell>
          <cell r="I769" t="str">
            <v>ASISTENTE</v>
          </cell>
          <cell r="J769" t="str">
            <v>2-F</v>
          </cell>
          <cell r="K769" t="str">
            <v>CENTRO2</v>
          </cell>
        </row>
        <row r="770">
          <cell r="A770">
            <v>45645868</v>
          </cell>
          <cell r="B770" t="str">
            <v>COLABORADOR</v>
          </cell>
          <cell r="C770" t="str">
            <v xml:space="preserve"> ENRIQUE REY DAVID DE ISRAEL</v>
          </cell>
          <cell r="D770" t="str">
            <v>ROCHA CHAVEZ</v>
          </cell>
          <cell r="E770" t="str">
            <v>ERRC@cajatrujillo.com.pe</v>
          </cell>
          <cell r="F770" t="str">
            <v>OFIC.ESPECIAL CHOCOPE</v>
          </cell>
          <cell r="G770" t="str">
            <v>AGENCIAS U OFICINAS</v>
          </cell>
          <cell r="H770" t="str">
            <v>ASESOR DE NEGOCIOS SENIOR I</v>
          </cell>
          <cell r="I770" t="str">
            <v>ASISTENTE</v>
          </cell>
          <cell r="J770" t="str">
            <v>2-F</v>
          </cell>
          <cell r="K770" t="str">
            <v>CENTRO2</v>
          </cell>
        </row>
        <row r="771">
          <cell r="A771">
            <v>18898882</v>
          </cell>
          <cell r="B771" t="str">
            <v>COLABORADOR</v>
          </cell>
          <cell r="C771" t="str">
            <v xml:space="preserve"> RONALD ALEX</v>
          </cell>
          <cell r="D771" t="str">
            <v>SALDAÑA GONZALES</v>
          </cell>
          <cell r="E771" t="str">
            <v>RNSG@cajatrujillo.com.pe</v>
          </cell>
          <cell r="F771" t="str">
            <v>OFIC.ESPECIAL CHOCOPE</v>
          </cell>
          <cell r="G771" t="str">
            <v>AGENCIAS U OFICINAS</v>
          </cell>
          <cell r="H771" t="str">
            <v>ASESOR DE NEGOCIOS SENIOR I</v>
          </cell>
          <cell r="I771" t="str">
            <v>ASISTENTE</v>
          </cell>
          <cell r="J771" t="str">
            <v>2-F</v>
          </cell>
          <cell r="K771" t="str">
            <v>CENTRO2</v>
          </cell>
        </row>
        <row r="772">
          <cell r="A772">
            <v>45373882</v>
          </cell>
          <cell r="B772" t="str">
            <v>COLABORADOR</v>
          </cell>
          <cell r="C772" t="str">
            <v xml:space="preserve"> MAYRA LUCIEN</v>
          </cell>
          <cell r="D772" t="str">
            <v>ZAMUDIO ARANDA</v>
          </cell>
          <cell r="E772" t="str">
            <v>MLZA@cajatrujillo.com.pe</v>
          </cell>
          <cell r="F772" t="str">
            <v>OFIC.ESPECIAL CHOCOPE</v>
          </cell>
          <cell r="G772" t="str">
            <v>AGENCIAS U OFICINAS</v>
          </cell>
          <cell r="H772" t="str">
            <v>ASESOR DE NEGOCIOS JUNIOR II</v>
          </cell>
          <cell r="I772" t="str">
            <v>ASISTENTE</v>
          </cell>
          <cell r="J772" t="str">
            <v>2-F</v>
          </cell>
          <cell r="K772" t="str">
            <v>CENTRO2</v>
          </cell>
        </row>
        <row r="773">
          <cell r="A773">
            <v>41902657</v>
          </cell>
          <cell r="B773" t="str">
            <v>COLABORADOR</v>
          </cell>
          <cell r="C773" t="str">
            <v xml:space="preserve"> MONICA IBETH</v>
          </cell>
          <cell r="D773" t="str">
            <v>VILLALOBOS NUREÑA</v>
          </cell>
          <cell r="E773" t="str">
            <v>MIVN@cajatrujillo.com.pe</v>
          </cell>
          <cell r="F773" t="str">
            <v>OFIC.ESPECIAL CHOCOPE</v>
          </cell>
          <cell r="G773" t="str">
            <v>AGENCIAS U OFICINAS</v>
          </cell>
          <cell r="H773" t="str">
            <v>ASESOR DE NEGOCIOS SENIOR I</v>
          </cell>
          <cell r="I773" t="str">
            <v>ASISTENTE</v>
          </cell>
          <cell r="J773" t="str">
            <v>2-F</v>
          </cell>
          <cell r="K773" t="str">
            <v>CENTRO2</v>
          </cell>
        </row>
        <row r="774">
          <cell r="A774">
            <v>47509771</v>
          </cell>
          <cell r="B774" t="str">
            <v>COLABORADOR</v>
          </cell>
          <cell r="C774" t="str">
            <v xml:space="preserve"> TANIA ELIZABETH</v>
          </cell>
          <cell r="D774" t="str">
            <v>TEATINO CABEZA</v>
          </cell>
          <cell r="E774" t="str">
            <v>TETC@cajatrujillo.com.pe</v>
          </cell>
          <cell r="F774" t="str">
            <v>OFIC.ESPECIAL CHOCOPE</v>
          </cell>
          <cell r="G774" t="str">
            <v>AGENCIAS U OFICINAS</v>
          </cell>
          <cell r="H774" t="str">
            <v>ASESOR DE NEGOCIOS JUNIOR I</v>
          </cell>
          <cell r="I774" t="str">
            <v>ASISTENTE</v>
          </cell>
          <cell r="J774" t="str">
            <v>2-F</v>
          </cell>
          <cell r="K774" t="str">
            <v>CENTRO2</v>
          </cell>
        </row>
        <row r="775">
          <cell r="A775">
            <v>18087939</v>
          </cell>
          <cell r="B775" t="str">
            <v>COLABORADOR</v>
          </cell>
          <cell r="C775" t="str">
            <v xml:space="preserve"> DAVID ENRIQUE</v>
          </cell>
          <cell r="D775" t="str">
            <v>LI ESPICHE</v>
          </cell>
          <cell r="E775" t="str">
            <v>@cajatrujillo.com.pe</v>
          </cell>
          <cell r="F775" t="str">
            <v>OFIC.ESPECIAL CHOCOPE</v>
          </cell>
          <cell r="G775" t="str">
            <v>AGENCIAS U OFICINAS</v>
          </cell>
          <cell r="H775" t="str">
            <v>AUXILIAR ADMINISTRATIVO</v>
          </cell>
          <cell r="I775" t="str">
            <v>AUXILIAR</v>
          </cell>
          <cell r="J775" t="str">
            <v>5-B</v>
          </cell>
          <cell r="K775" t="str">
            <v>CENTRO2</v>
          </cell>
        </row>
        <row r="776">
          <cell r="A776">
            <v>70858088</v>
          </cell>
          <cell r="B776" t="str">
            <v>COLABORADOR</v>
          </cell>
          <cell r="C776" t="str">
            <v xml:space="preserve"> NORLIS KENJI ANTONY</v>
          </cell>
          <cell r="D776" t="str">
            <v>CHAVEZ MEGO</v>
          </cell>
          <cell r="E776" t="str">
            <v>NKCM@cajatrujillo.com.pe</v>
          </cell>
          <cell r="F776" t="str">
            <v>OFIC.ESPECIAL CHOCOPE</v>
          </cell>
          <cell r="G776" t="str">
            <v>AGENCIAS U OFICINAS</v>
          </cell>
          <cell r="H776" t="str">
            <v>ASESOR DE NEGOCIOS SENIOR II</v>
          </cell>
          <cell r="I776" t="str">
            <v>ASISTENTE</v>
          </cell>
          <cell r="J776" t="str">
            <v>2-F</v>
          </cell>
          <cell r="K776" t="str">
            <v>CENTRO2</v>
          </cell>
        </row>
        <row r="777">
          <cell r="A777">
            <v>47018380</v>
          </cell>
          <cell r="B777" t="str">
            <v>COLABORADOR</v>
          </cell>
          <cell r="C777" t="str">
            <v xml:space="preserve"> CARLOS ADRIAN</v>
          </cell>
          <cell r="D777" t="str">
            <v>CASTILLO NUREÑA</v>
          </cell>
          <cell r="E777" t="str">
            <v>CACN@cajatrujillo.com.pe</v>
          </cell>
          <cell r="F777" t="str">
            <v>OFIC.ESPECIAL CHOCOPE</v>
          </cell>
          <cell r="G777" t="str">
            <v>AGENCIAS U OFICINAS</v>
          </cell>
          <cell r="H777" t="str">
            <v>ASESOR DE NEGOCIOS SENIOR I</v>
          </cell>
          <cell r="I777" t="str">
            <v>ASISTENTE</v>
          </cell>
          <cell r="J777" t="str">
            <v>2-F</v>
          </cell>
          <cell r="K777" t="str">
            <v>CENTRO2</v>
          </cell>
        </row>
        <row r="778">
          <cell r="A778">
            <v>41012071</v>
          </cell>
          <cell r="B778" t="str">
            <v>COLABORADOR</v>
          </cell>
          <cell r="C778" t="str">
            <v xml:space="preserve"> JANETH</v>
          </cell>
          <cell r="D778" t="str">
            <v>OCAS BARDALES</v>
          </cell>
          <cell r="E778" t="str">
            <v>jaob@cajatrujillo.com.pe</v>
          </cell>
          <cell r="F778" t="str">
            <v>OFIC.ESPECIAL CHOCOPE</v>
          </cell>
          <cell r="G778" t="str">
            <v>AGENCIAS U OFICINAS</v>
          </cell>
          <cell r="H778" t="str">
            <v>GESTOR SUPERVISOR DE OPERACIONES Y SERVICIOS</v>
          </cell>
          <cell r="I778" t="str">
            <v>AUXILIAR</v>
          </cell>
          <cell r="J778" t="str">
            <v>5-F</v>
          </cell>
          <cell r="K778" t="str">
            <v>CENTRO2</v>
          </cell>
        </row>
        <row r="779">
          <cell r="A779">
            <v>40728985</v>
          </cell>
          <cell r="B779" t="str">
            <v>COLABORADOR</v>
          </cell>
          <cell r="C779" t="str">
            <v xml:space="preserve"> MARIA JOSEFINA DEL PILAR</v>
          </cell>
          <cell r="D779" t="str">
            <v>MARCHENA AHON</v>
          </cell>
          <cell r="E779" t="str">
            <v>MJMA@cajatrujillo.com.pe</v>
          </cell>
          <cell r="F779" t="str">
            <v>OFIC.ESPECIAL CHOCOPE</v>
          </cell>
          <cell r="G779" t="str">
            <v>AGENCIAS U OFICINAS</v>
          </cell>
          <cell r="H779" t="str">
            <v>GESTOR DE SERVICIOS</v>
          </cell>
          <cell r="I779" t="str">
            <v>AUXILIAR</v>
          </cell>
          <cell r="J779" t="str">
            <v>5-F</v>
          </cell>
          <cell r="K779" t="str">
            <v>CENTRO2</v>
          </cell>
        </row>
        <row r="780">
          <cell r="A780">
            <v>40629075</v>
          </cell>
          <cell r="B780" t="str">
            <v>COLABORADOR</v>
          </cell>
          <cell r="C780" t="str">
            <v xml:space="preserve"> WILLIAM ROBERTO</v>
          </cell>
          <cell r="D780" t="str">
            <v>CABANILLAS MUÑOZ</v>
          </cell>
          <cell r="E780" t="str">
            <v>WRCM@cajatrujillo.com.pe</v>
          </cell>
          <cell r="F780" t="str">
            <v>OFIC.ESPECIAL CHOCOPE</v>
          </cell>
          <cell r="G780" t="str">
            <v>AGENCIAS U OFICINAS</v>
          </cell>
          <cell r="H780" t="str">
            <v>GESTOR DE SERVICIOS</v>
          </cell>
          <cell r="I780" t="str">
            <v>AUXILIAR</v>
          </cell>
          <cell r="J780" t="str">
            <v>5-F</v>
          </cell>
          <cell r="K780" t="str">
            <v>CENTRO2</v>
          </cell>
        </row>
        <row r="781">
          <cell r="A781">
            <v>41666697</v>
          </cell>
          <cell r="B781" t="str">
            <v>COLABORADOR</v>
          </cell>
          <cell r="C781" t="str">
            <v xml:space="preserve"> ELVIS ELMER</v>
          </cell>
          <cell r="D781" t="str">
            <v>PANDURO ARENAS</v>
          </cell>
          <cell r="E781" t="str">
            <v>EEPA@cajatrujillo.com.pe</v>
          </cell>
          <cell r="F781" t="str">
            <v>OF MCDO CENTRAL</v>
          </cell>
          <cell r="G781" t="str">
            <v>AGENCIAS U OFICINAS</v>
          </cell>
          <cell r="H781" t="str">
            <v>ADMINISTRADOR DE AGENCIA</v>
          </cell>
          <cell r="I781" t="str">
            <v>JEFE</v>
          </cell>
          <cell r="J781" t="str">
            <v>1-F</v>
          </cell>
          <cell r="K781" t="str">
            <v>CENTRO2</v>
          </cell>
        </row>
        <row r="782">
          <cell r="A782">
            <v>40628528</v>
          </cell>
          <cell r="B782" t="str">
            <v>COLABORADOR</v>
          </cell>
          <cell r="C782" t="str">
            <v xml:space="preserve"> ANA CRISTINA</v>
          </cell>
          <cell r="D782" t="str">
            <v>CHAVEZ ALVARADO</v>
          </cell>
          <cell r="E782" t="str">
            <v>ACCA@cajatrujillo.com.pe</v>
          </cell>
          <cell r="F782" t="str">
            <v>OF MCDO CENTRAL</v>
          </cell>
          <cell r="G782" t="str">
            <v>AGENCIAS U OFICINAS</v>
          </cell>
          <cell r="H782" t="str">
            <v>SUPERVISOR DE OPERACIONES Y SERVICIOS</v>
          </cell>
          <cell r="I782" t="str">
            <v>JEFE</v>
          </cell>
          <cell r="J782" t="str">
            <v>3-F</v>
          </cell>
          <cell r="K782" t="str">
            <v>CENTRO2</v>
          </cell>
        </row>
        <row r="783">
          <cell r="A783">
            <v>43583044</v>
          </cell>
          <cell r="B783" t="str">
            <v>COLABORADOR</v>
          </cell>
          <cell r="C783" t="str">
            <v xml:space="preserve"> NILDA JOHANY</v>
          </cell>
          <cell r="D783" t="str">
            <v>RAMIREZ VILLANUEVA</v>
          </cell>
          <cell r="E783" t="str">
            <v>NJRV@cajatrujillo.com.pe</v>
          </cell>
          <cell r="F783" t="str">
            <v>OF MCDO CENTRAL</v>
          </cell>
          <cell r="G783" t="str">
            <v>AGENCIAS U OFICINAS</v>
          </cell>
          <cell r="H783" t="str">
            <v>ASESOR DE NEGOCIOS JUNIOR II</v>
          </cell>
          <cell r="I783" t="str">
            <v>ASISTENTE</v>
          </cell>
          <cell r="J783" t="str">
            <v>2-F</v>
          </cell>
          <cell r="K783" t="str">
            <v>CENTRO2</v>
          </cell>
        </row>
        <row r="784">
          <cell r="A784">
            <v>46466437</v>
          </cell>
          <cell r="B784" t="str">
            <v>COLABORADOR</v>
          </cell>
          <cell r="C784" t="str">
            <v xml:space="preserve"> KATIA ANALI</v>
          </cell>
          <cell r="D784" t="str">
            <v>MOZA NAVARRETE</v>
          </cell>
          <cell r="E784" t="str">
            <v>KAMN@cajatrujillo.com.pe</v>
          </cell>
          <cell r="F784" t="str">
            <v>OF MCDO CENTRAL</v>
          </cell>
          <cell r="G784" t="str">
            <v>AGENCIAS U OFICINAS</v>
          </cell>
          <cell r="H784" t="str">
            <v>ASESOR DE NEGOCIOS JUNIOR II</v>
          </cell>
          <cell r="I784" t="str">
            <v>ASISTENTE</v>
          </cell>
          <cell r="J784" t="str">
            <v>2-F</v>
          </cell>
          <cell r="K784" t="str">
            <v>CENTRO2</v>
          </cell>
        </row>
        <row r="785">
          <cell r="A785">
            <v>46931425</v>
          </cell>
          <cell r="B785" t="str">
            <v>COLABORADOR</v>
          </cell>
          <cell r="C785" t="str">
            <v xml:space="preserve"> JENNY JOHANA</v>
          </cell>
          <cell r="D785" t="str">
            <v>TAMAYO BOCANEGRA</v>
          </cell>
          <cell r="E785" t="str">
            <v>JJTB@cajatrujillo.com.pe</v>
          </cell>
          <cell r="F785" t="str">
            <v>OF MCDO CENTRAL</v>
          </cell>
          <cell r="G785" t="str">
            <v>AGENCIAS U OFICINAS</v>
          </cell>
          <cell r="H785" t="str">
            <v>ASESOR DE NEGOCIOS SENIOR II</v>
          </cell>
          <cell r="I785" t="str">
            <v>ASISTENTE</v>
          </cell>
          <cell r="J785" t="str">
            <v>2-F</v>
          </cell>
          <cell r="K785" t="str">
            <v>CENTRO2</v>
          </cell>
        </row>
        <row r="786">
          <cell r="A786">
            <v>41887746</v>
          </cell>
          <cell r="B786" t="str">
            <v>COLABORADOR</v>
          </cell>
          <cell r="C786" t="str">
            <v xml:space="preserve"> LAURA NATIVIDAD</v>
          </cell>
          <cell r="D786" t="str">
            <v>QUIPUZCOA PASTOR</v>
          </cell>
          <cell r="E786" t="str">
            <v>LNQP@cajatrujillo.com.pe</v>
          </cell>
          <cell r="F786" t="str">
            <v>OF MCDO CENTRAL</v>
          </cell>
          <cell r="G786" t="str">
            <v>AGENCIAS U OFICINAS</v>
          </cell>
          <cell r="H786" t="str">
            <v>ASESOR DE NEGOCIOS SENIOR II</v>
          </cell>
          <cell r="I786" t="str">
            <v>ASISTENTE</v>
          </cell>
          <cell r="J786" t="str">
            <v>2-F</v>
          </cell>
          <cell r="K786" t="str">
            <v>CENTRO2</v>
          </cell>
        </row>
        <row r="787">
          <cell r="A787">
            <v>43031318</v>
          </cell>
          <cell r="B787" t="str">
            <v>COLABORADOR</v>
          </cell>
          <cell r="C787" t="str">
            <v xml:space="preserve"> CARLOS CESAR</v>
          </cell>
          <cell r="D787" t="str">
            <v>ESPINOZA RONDON</v>
          </cell>
          <cell r="E787" t="str">
            <v>CCER@cajatrujillo.com.pe</v>
          </cell>
          <cell r="F787" t="str">
            <v>OF MCDO CENTRAL</v>
          </cell>
          <cell r="G787" t="str">
            <v>AGENCIAS U OFICINAS</v>
          </cell>
          <cell r="H787" t="str">
            <v>ASESOR DE NEGOCIOS MASTER</v>
          </cell>
          <cell r="I787" t="str">
            <v>ASISTENTE</v>
          </cell>
          <cell r="J787" t="str">
            <v>2-F</v>
          </cell>
          <cell r="K787" t="str">
            <v>CENTRO2</v>
          </cell>
        </row>
        <row r="788">
          <cell r="A788">
            <v>45508358</v>
          </cell>
          <cell r="B788" t="str">
            <v>COLABORADOR</v>
          </cell>
          <cell r="C788" t="str">
            <v xml:space="preserve"> WILLIAN RICHARD</v>
          </cell>
          <cell r="D788" t="str">
            <v>SAENZ RODRIGUEZ</v>
          </cell>
          <cell r="E788" t="str">
            <v>WRSR@cajatrujillo.com.pe</v>
          </cell>
          <cell r="F788" t="str">
            <v>OF MCDO CENTRAL</v>
          </cell>
          <cell r="G788" t="str">
            <v>AGENCIAS U OFICINAS</v>
          </cell>
          <cell r="H788" t="str">
            <v>ASESOR DE NEGOCIOS SENIOR I</v>
          </cell>
          <cell r="I788" t="str">
            <v>ASISTENTE</v>
          </cell>
          <cell r="J788" t="str">
            <v>2-F</v>
          </cell>
          <cell r="K788" t="str">
            <v>CENTRO2</v>
          </cell>
        </row>
        <row r="789">
          <cell r="A789">
            <v>73029763</v>
          </cell>
          <cell r="B789" t="str">
            <v>COLABORADOR</v>
          </cell>
          <cell r="C789" t="str">
            <v xml:space="preserve"> VANESSA ANGELITA</v>
          </cell>
          <cell r="D789" t="str">
            <v>JOAQUIN LEON</v>
          </cell>
          <cell r="E789" t="str">
            <v>VAJL@cajatrujillo.com.pe</v>
          </cell>
          <cell r="F789" t="str">
            <v>OF MCDO CENTRAL</v>
          </cell>
          <cell r="G789" t="str">
            <v>AGENCIAS U OFICINAS</v>
          </cell>
          <cell r="H789" t="str">
            <v>GESTOR SUPERVISOR DE OPERACIONES Y SERVICIOS</v>
          </cell>
          <cell r="I789" t="str">
            <v>AUXILIAR</v>
          </cell>
          <cell r="J789" t="str">
            <v>5-F</v>
          </cell>
          <cell r="K789" t="str">
            <v>CENTRO2</v>
          </cell>
        </row>
        <row r="790">
          <cell r="A790">
            <v>17874277</v>
          </cell>
          <cell r="B790" t="str">
            <v>COLABORADOR</v>
          </cell>
          <cell r="C790" t="str">
            <v xml:space="preserve"> JULIO ALFONSO</v>
          </cell>
          <cell r="D790" t="str">
            <v>PAREDES ALVARADO</v>
          </cell>
          <cell r="E790" t="str">
            <v>JAPA@cajatrujillo.com.pe</v>
          </cell>
          <cell r="F790" t="str">
            <v>OF MCDO UNION</v>
          </cell>
          <cell r="G790" t="str">
            <v>AGENCIAS U OFICINAS</v>
          </cell>
          <cell r="H790" t="str">
            <v>ADMINISTRADOR DE AGENCIA</v>
          </cell>
          <cell r="I790" t="str">
            <v>JEFE</v>
          </cell>
          <cell r="J790" t="str">
            <v>1-F</v>
          </cell>
          <cell r="K790" t="str">
            <v>CENTRO2</v>
          </cell>
        </row>
        <row r="791">
          <cell r="A791">
            <v>44993568</v>
          </cell>
          <cell r="B791" t="str">
            <v>COLABORADOR</v>
          </cell>
          <cell r="C791" t="str">
            <v xml:space="preserve"> ALEJANDRA ELIZABETH</v>
          </cell>
          <cell r="D791" t="str">
            <v>AVALOS BACA</v>
          </cell>
          <cell r="E791" t="str">
            <v>AEAB@cajatrujillo.com.pe</v>
          </cell>
          <cell r="F791" t="str">
            <v>OF MCDO UNION</v>
          </cell>
          <cell r="G791" t="str">
            <v>AGENCIAS U OFICINAS</v>
          </cell>
          <cell r="H791" t="str">
            <v>GESTOR SUPERVISOR DE OPERACIONES Y SERVICIOS</v>
          </cell>
          <cell r="I791" t="str">
            <v>AUXILIAR</v>
          </cell>
          <cell r="J791" t="str">
            <v>5-F</v>
          </cell>
          <cell r="K791" t="str">
            <v>CENTRO2</v>
          </cell>
        </row>
        <row r="792">
          <cell r="A792">
            <v>18077725</v>
          </cell>
          <cell r="B792" t="str">
            <v>COLABORADOR</v>
          </cell>
          <cell r="C792" t="str">
            <v xml:space="preserve"> MIRTHA JANNETT</v>
          </cell>
          <cell r="D792" t="str">
            <v>TELLO GOMEZ</v>
          </cell>
          <cell r="E792" t="str">
            <v>MJTG@cajatrujillo.com.pe</v>
          </cell>
          <cell r="F792" t="str">
            <v>OF MCDO UNION</v>
          </cell>
          <cell r="G792" t="str">
            <v>AGENCIAS U OFICINAS</v>
          </cell>
          <cell r="H792" t="str">
            <v>ASESOR DE NEGOCIOS SENIOR II</v>
          </cell>
          <cell r="I792" t="str">
            <v>ASISTENTE</v>
          </cell>
          <cell r="J792" t="str">
            <v>2-F</v>
          </cell>
          <cell r="K792" t="str">
            <v>CENTRO2</v>
          </cell>
        </row>
        <row r="793">
          <cell r="A793">
            <v>45977777</v>
          </cell>
          <cell r="B793" t="str">
            <v>COLABORADOR</v>
          </cell>
          <cell r="C793" t="str">
            <v xml:space="preserve"> EDITH MABEL</v>
          </cell>
          <cell r="D793" t="str">
            <v>HONORES RUIZ</v>
          </cell>
          <cell r="E793" t="str">
            <v>EMHR@cajatrujillo.com.pe</v>
          </cell>
          <cell r="F793" t="str">
            <v>OF MCDO UNION</v>
          </cell>
          <cell r="G793" t="str">
            <v>AGENCIAS U OFICINAS</v>
          </cell>
          <cell r="H793" t="str">
            <v>ASESOR DE NEGOCIOS SENIOR I</v>
          </cell>
          <cell r="I793" t="str">
            <v>ASISTENTE</v>
          </cell>
          <cell r="J793" t="str">
            <v>2-F</v>
          </cell>
          <cell r="K793" t="str">
            <v>CENTRO2</v>
          </cell>
        </row>
        <row r="794">
          <cell r="A794">
            <v>43645498</v>
          </cell>
          <cell r="B794" t="str">
            <v>COLABORADOR</v>
          </cell>
          <cell r="C794" t="str">
            <v xml:space="preserve"> LUIS ANGEL</v>
          </cell>
          <cell r="D794" t="str">
            <v>CASTAÑEDA JIMENEZ</v>
          </cell>
          <cell r="E794" t="str">
            <v>LACJ@cajatrujillo.com.pe</v>
          </cell>
          <cell r="F794" t="str">
            <v>OF MCDO UNION</v>
          </cell>
          <cell r="G794" t="str">
            <v>AGENCIAS U OFICINAS</v>
          </cell>
          <cell r="H794" t="str">
            <v>ASESOR DE NEGOCIOS SENIOR III</v>
          </cell>
          <cell r="I794" t="str">
            <v>ASISTENTE</v>
          </cell>
          <cell r="J794" t="str">
            <v>2-F</v>
          </cell>
          <cell r="K794" t="str">
            <v>CENTRO2</v>
          </cell>
        </row>
        <row r="795">
          <cell r="A795">
            <v>47238836</v>
          </cell>
          <cell r="B795" t="str">
            <v>COLABORADOR</v>
          </cell>
          <cell r="C795" t="str">
            <v xml:space="preserve"> ELI GERMAN</v>
          </cell>
          <cell r="D795" t="str">
            <v>RODRIGUEZ ROJAS</v>
          </cell>
          <cell r="E795" t="str">
            <v>EGRR@cajatrujillo.com.pe</v>
          </cell>
          <cell r="F795" t="str">
            <v>OF MCDO UNION</v>
          </cell>
          <cell r="G795" t="str">
            <v>AGENCIAS U OFICINAS</v>
          </cell>
          <cell r="H795" t="str">
            <v>ASESOR DE NEGOCIOS JUNIOR I</v>
          </cell>
          <cell r="I795" t="str">
            <v>ASISTENTE</v>
          </cell>
          <cell r="J795" t="str">
            <v>2-F</v>
          </cell>
          <cell r="K795" t="str">
            <v>CENTRO2</v>
          </cell>
        </row>
        <row r="796">
          <cell r="A796">
            <v>44125177</v>
          </cell>
          <cell r="B796" t="str">
            <v>COLABORADOR</v>
          </cell>
          <cell r="C796" t="str">
            <v xml:space="preserve"> RUDY FRANKLIN</v>
          </cell>
          <cell r="D796" t="str">
            <v>MURRUGARRA CARDENAS</v>
          </cell>
          <cell r="E796" t="str">
            <v>RFMC@cajatrujillo.com.pe</v>
          </cell>
          <cell r="F796" t="str">
            <v>OF MCDO UNION</v>
          </cell>
          <cell r="G796" t="str">
            <v>AGENCIAS U OFICINAS</v>
          </cell>
          <cell r="H796" t="str">
            <v>ASESOR DE NEGOCIOS JUNIOR II</v>
          </cell>
          <cell r="I796" t="str">
            <v>ASISTENTE</v>
          </cell>
          <cell r="J796" t="str">
            <v>2-F</v>
          </cell>
          <cell r="K796" t="str">
            <v>CENTRO2</v>
          </cell>
        </row>
        <row r="797">
          <cell r="A797">
            <v>18075008</v>
          </cell>
          <cell r="B797" t="str">
            <v>COLABORADOR</v>
          </cell>
          <cell r="C797" t="str">
            <v xml:space="preserve"> KELLY RITA</v>
          </cell>
          <cell r="D797" t="str">
            <v>CORREA ALFARO</v>
          </cell>
          <cell r="E797" t="str">
            <v>KRCA@cajatrujillo.com.pe</v>
          </cell>
          <cell r="F797" t="str">
            <v>OF MCDO INDOAMERICANO</v>
          </cell>
          <cell r="G797" t="str">
            <v>AGENCIAS U OFICINAS</v>
          </cell>
          <cell r="H797" t="str">
            <v>ADMINISTRADOR DE AGENCIA €</v>
          </cell>
          <cell r="I797" t="str">
            <v>JEFE</v>
          </cell>
          <cell r="J797" t="str">
            <v>1-F</v>
          </cell>
          <cell r="K797" t="str">
            <v>CENTRO2</v>
          </cell>
        </row>
        <row r="798">
          <cell r="A798" t="str">
            <v>06532826</v>
          </cell>
          <cell r="B798" t="str">
            <v>COLABORADOR</v>
          </cell>
          <cell r="C798" t="str">
            <v xml:space="preserve"> MILOVNA</v>
          </cell>
          <cell r="D798" t="str">
            <v>ROJAS CACERES</v>
          </cell>
          <cell r="E798" t="str">
            <v>MIRC@cajatrujillo.com.pe</v>
          </cell>
          <cell r="F798" t="str">
            <v>OF MCDO INDOAMERICANO</v>
          </cell>
          <cell r="G798" t="str">
            <v>AGENCIAS U OFICINAS</v>
          </cell>
          <cell r="H798" t="str">
            <v>SUPERVISOR DE OPERACIONES Y SERVICIOS</v>
          </cell>
          <cell r="I798" t="str">
            <v>JEFE</v>
          </cell>
          <cell r="J798" t="str">
            <v>3-F</v>
          </cell>
          <cell r="K798" t="str">
            <v>CENTRO2</v>
          </cell>
        </row>
        <row r="799">
          <cell r="A799">
            <v>18140509</v>
          </cell>
          <cell r="B799" t="str">
            <v>COLABORADOR</v>
          </cell>
          <cell r="C799" t="str">
            <v xml:space="preserve"> SERGIO ENRIQUE</v>
          </cell>
          <cell r="D799" t="str">
            <v>ALVA VASQUEZ</v>
          </cell>
          <cell r="E799" t="str">
            <v>SEAV@cajatrujillo.com.pe</v>
          </cell>
          <cell r="F799" t="str">
            <v>OF MCDO INDOAMERICANO</v>
          </cell>
          <cell r="G799" t="str">
            <v>AGENCIAS U OFICINAS</v>
          </cell>
          <cell r="H799" t="str">
            <v>ASESOR DE NEGOCIOS SENIOR III</v>
          </cell>
          <cell r="I799" t="str">
            <v>ASISTENTE</v>
          </cell>
          <cell r="J799" t="str">
            <v>2-F</v>
          </cell>
          <cell r="K799" t="str">
            <v>CENTRO2</v>
          </cell>
        </row>
        <row r="800">
          <cell r="A800">
            <v>44633057</v>
          </cell>
          <cell r="B800" t="str">
            <v>COLABORADOR</v>
          </cell>
          <cell r="C800" t="str">
            <v xml:space="preserve"> JHON SWEN</v>
          </cell>
          <cell r="D800" t="str">
            <v>CRUZ AZABACHE</v>
          </cell>
          <cell r="E800" t="str">
            <v>JHCA@cajatrujillo.com.pe</v>
          </cell>
          <cell r="F800" t="str">
            <v>OF MCDO INDOAMERICANO</v>
          </cell>
          <cell r="G800" t="str">
            <v>AGENCIAS U OFICINAS</v>
          </cell>
          <cell r="H800" t="str">
            <v>ASESOR DE NEGOCIOS SENIOR II</v>
          </cell>
          <cell r="I800" t="str">
            <v>ASISTENTE</v>
          </cell>
          <cell r="J800" t="str">
            <v>2-F</v>
          </cell>
          <cell r="K800" t="str">
            <v>CENTRO2</v>
          </cell>
        </row>
        <row r="801">
          <cell r="A801">
            <v>44511362</v>
          </cell>
          <cell r="B801" t="str">
            <v>COLABORADOR</v>
          </cell>
          <cell r="C801" t="str">
            <v xml:space="preserve"> FIORELLA MICHELLE</v>
          </cell>
          <cell r="D801" t="str">
            <v>SALINAS INGAR</v>
          </cell>
          <cell r="E801" t="str">
            <v>FMSI@cajatrujillo.com.pe</v>
          </cell>
          <cell r="F801" t="str">
            <v>OF MCDO INDOAMERICANO</v>
          </cell>
          <cell r="G801" t="str">
            <v>AGENCIAS U OFICINAS</v>
          </cell>
          <cell r="H801" t="str">
            <v>ASESOR DE NEGOCIOS JUNIOR I</v>
          </cell>
          <cell r="I801" t="str">
            <v>ASISTENTE</v>
          </cell>
          <cell r="J801" t="str">
            <v>2-F</v>
          </cell>
          <cell r="K801" t="str">
            <v>CENTRO2</v>
          </cell>
        </row>
        <row r="802">
          <cell r="A802">
            <v>45973947</v>
          </cell>
          <cell r="B802" t="str">
            <v>COLABORADOR</v>
          </cell>
          <cell r="C802" t="str">
            <v xml:space="preserve"> ROBERTO NEIL</v>
          </cell>
          <cell r="D802" t="str">
            <v>QUIROZ ALARCO</v>
          </cell>
          <cell r="E802" t="str">
            <v>RNQA@cajatrujillo.com.pe</v>
          </cell>
          <cell r="F802" t="str">
            <v>OF MCDO INDOAMERICANO</v>
          </cell>
          <cell r="G802" t="str">
            <v>AGENCIAS U OFICINAS</v>
          </cell>
          <cell r="H802" t="str">
            <v>ASESOR DE NEGOCIOS JUNIOR II</v>
          </cell>
          <cell r="I802" t="str">
            <v>ASISTENTE</v>
          </cell>
          <cell r="J802" t="str">
            <v>2-F</v>
          </cell>
          <cell r="K802" t="str">
            <v>CENTRO2</v>
          </cell>
        </row>
        <row r="803">
          <cell r="A803">
            <v>19571160</v>
          </cell>
          <cell r="B803" t="str">
            <v>COLABORADOR</v>
          </cell>
          <cell r="C803" t="str">
            <v xml:space="preserve"> ADALBERTO DANILO</v>
          </cell>
          <cell r="D803" t="str">
            <v>CUEVAS CARDENAS</v>
          </cell>
          <cell r="E803" t="str">
            <v>ADCC@cajatrujillo.com.pe</v>
          </cell>
          <cell r="F803" t="str">
            <v>OF MCDO ZONAL PALERMO</v>
          </cell>
          <cell r="G803" t="str">
            <v>AGENCIAS U OFICINAS</v>
          </cell>
          <cell r="H803" t="str">
            <v>ADMINISTRADOR DE AGENCIA</v>
          </cell>
          <cell r="I803" t="str">
            <v>JEFE</v>
          </cell>
          <cell r="J803" t="str">
            <v>1-F</v>
          </cell>
          <cell r="K803" t="str">
            <v>CENTRO2</v>
          </cell>
        </row>
        <row r="804">
          <cell r="A804">
            <v>18172135</v>
          </cell>
          <cell r="B804" t="str">
            <v>COLABORADOR</v>
          </cell>
          <cell r="C804" t="str">
            <v xml:space="preserve"> ANITA LOURDES</v>
          </cell>
          <cell r="D804" t="str">
            <v>SIRLUPU PISFIL</v>
          </cell>
          <cell r="E804" t="str">
            <v>ALSP@cajatrujillo.com.pe</v>
          </cell>
          <cell r="F804" t="str">
            <v>OF MCDO ZONAL PALERMO</v>
          </cell>
          <cell r="G804" t="str">
            <v>AGENCIAS U OFICINAS</v>
          </cell>
          <cell r="H804" t="str">
            <v>SUPERVISOR DE OPERACIONES Y SERVICIOS</v>
          </cell>
          <cell r="I804" t="str">
            <v>JEFE</v>
          </cell>
          <cell r="J804" t="str">
            <v>3-F</v>
          </cell>
          <cell r="K804" t="str">
            <v>CENTRO2</v>
          </cell>
        </row>
        <row r="805">
          <cell r="A805">
            <v>45714423</v>
          </cell>
          <cell r="B805" t="str">
            <v>COLABORADOR</v>
          </cell>
          <cell r="C805" t="str">
            <v xml:space="preserve"> JUAN DAVID</v>
          </cell>
          <cell r="D805" t="str">
            <v>ACOSTA DAVILA</v>
          </cell>
          <cell r="E805" t="str">
            <v>JDAD@cajatrujillo.com.pe</v>
          </cell>
          <cell r="F805" t="str">
            <v>OF MCDO ZONAL PALERMO</v>
          </cell>
          <cell r="G805" t="str">
            <v>AGENCIAS U OFICINAS</v>
          </cell>
          <cell r="H805" t="str">
            <v>ASESOR DE NEGOCIOS SENIOR I</v>
          </cell>
          <cell r="I805" t="str">
            <v>ASISTENTE</v>
          </cell>
          <cell r="J805" t="str">
            <v>2-F</v>
          </cell>
          <cell r="K805" t="str">
            <v>CENTRO2</v>
          </cell>
        </row>
        <row r="806">
          <cell r="A806">
            <v>45006424</v>
          </cell>
          <cell r="B806" t="str">
            <v>COLABORADOR</v>
          </cell>
          <cell r="C806" t="str">
            <v xml:space="preserve"> BRENDA</v>
          </cell>
          <cell r="D806" t="str">
            <v>GUERRA GONZALEZ</v>
          </cell>
          <cell r="E806" t="str">
            <v>BRGG@cajatrujillo.com.pe</v>
          </cell>
          <cell r="F806" t="str">
            <v>OF MCDO ZONAL PALERMO</v>
          </cell>
          <cell r="G806" t="str">
            <v>AGENCIAS U OFICINAS</v>
          </cell>
          <cell r="H806" t="str">
            <v>ASESOR DE NEGOCIOS SENIOR I</v>
          </cell>
          <cell r="I806" t="str">
            <v>ASISTENTE</v>
          </cell>
          <cell r="J806" t="str">
            <v>2-F</v>
          </cell>
          <cell r="K806" t="str">
            <v>CENTRO2</v>
          </cell>
        </row>
        <row r="807">
          <cell r="A807">
            <v>41935730</v>
          </cell>
          <cell r="B807" t="str">
            <v>COLABORADOR</v>
          </cell>
          <cell r="C807" t="str">
            <v xml:space="preserve"> CARLOS ERWIN</v>
          </cell>
          <cell r="D807" t="str">
            <v>BRICEÑO RAMIREZ</v>
          </cell>
          <cell r="E807" t="str">
            <v>CEBR@cajatrujillo.com.pe</v>
          </cell>
          <cell r="F807" t="str">
            <v>OF MCDO ZONAL PALERMO</v>
          </cell>
          <cell r="G807" t="str">
            <v>AGENCIAS U OFICINAS</v>
          </cell>
          <cell r="H807" t="str">
            <v>ASESOR DE NEGOCIOS SENIOR IV</v>
          </cell>
          <cell r="I807" t="str">
            <v>ASISTENTE</v>
          </cell>
          <cell r="J807" t="str">
            <v>2-F</v>
          </cell>
          <cell r="K807" t="str">
            <v>CENTRO2</v>
          </cell>
        </row>
        <row r="808">
          <cell r="A808">
            <v>44422130</v>
          </cell>
          <cell r="B808" t="str">
            <v>COLABORADOR</v>
          </cell>
          <cell r="C808" t="str">
            <v xml:space="preserve"> ERIKA JACQUELINE</v>
          </cell>
          <cell r="D808" t="str">
            <v>JIMENEZ VICENTE</v>
          </cell>
          <cell r="E808" t="str">
            <v>EJJV@cajatrujillo.com.pe</v>
          </cell>
          <cell r="F808" t="str">
            <v>OF MCDO ZONAL PALERMO</v>
          </cell>
          <cell r="G808" t="str">
            <v>AGENCIAS U OFICINAS</v>
          </cell>
          <cell r="H808" t="str">
            <v>ASESOR DE NEGOCIOS SENIOR II</v>
          </cell>
          <cell r="I808" t="str">
            <v>ASISTENTE</v>
          </cell>
          <cell r="J808" t="str">
            <v>2-F</v>
          </cell>
          <cell r="K808" t="str">
            <v>CENTRO2</v>
          </cell>
        </row>
        <row r="809">
          <cell r="A809">
            <v>42662817</v>
          </cell>
          <cell r="B809" t="str">
            <v>COLABORADOR</v>
          </cell>
          <cell r="C809" t="str">
            <v xml:space="preserve"> JENY JEANETT</v>
          </cell>
          <cell r="D809" t="str">
            <v>DE LA CRUZ MOSTIGA</v>
          </cell>
          <cell r="E809" t="str">
            <v>JJCM@cajatrujillo.com.pe</v>
          </cell>
          <cell r="F809" t="str">
            <v>OF MCDO ZONAL PALERMO</v>
          </cell>
          <cell r="G809" t="str">
            <v>AGENCIAS U OFICINAS</v>
          </cell>
          <cell r="H809" t="str">
            <v>GESTOR SUPERVISOR DE OPERACIONES Y SERVICIOS (E)</v>
          </cell>
          <cell r="I809" t="str">
            <v>AUXILIAR</v>
          </cell>
          <cell r="J809" t="str">
            <v>5-F</v>
          </cell>
          <cell r="K809" t="str">
            <v>CENTRO2</v>
          </cell>
        </row>
        <row r="810">
          <cell r="A810">
            <v>47516039</v>
          </cell>
          <cell r="B810" t="str">
            <v>COLABORADOR</v>
          </cell>
          <cell r="C810" t="str">
            <v xml:space="preserve"> KATHIA JULIA</v>
          </cell>
          <cell r="D810" t="str">
            <v>MARQUEZ MESTANZA</v>
          </cell>
          <cell r="E810" t="str">
            <v>KAMM@cajatrujillo.com.pe</v>
          </cell>
          <cell r="F810" t="str">
            <v>OF MCDO ZONAL PALERMO</v>
          </cell>
          <cell r="G810" t="str">
            <v>AGENCIAS U OFICINAS</v>
          </cell>
          <cell r="H810" t="str">
            <v>GESTOR DE SERVICIOS</v>
          </cell>
          <cell r="I810" t="str">
            <v>AUXILIAR</v>
          </cell>
          <cell r="J810" t="str">
            <v>5-F</v>
          </cell>
          <cell r="K810" t="str">
            <v>CENTRO2</v>
          </cell>
        </row>
        <row r="811">
          <cell r="A811">
            <v>17894446</v>
          </cell>
          <cell r="B811" t="str">
            <v>COLABORADOR</v>
          </cell>
          <cell r="C811" t="str">
            <v xml:space="preserve"> NICIDA ANANI</v>
          </cell>
          <cell r="D811" t="str">
            <v>BENAVIDES CUBA</v>
          </cell>
          <cell r="E811" t="str">
            <v>NABC@cajatrujillo.com.pe</v>
          </cell>
          <cell r="F811" t="str">
            <v>OF LAREDO</v>
          </cell>
          <cell r="G811" t="str">
            <v>AGENCIAS U OFICINAS</v>
          </cell>
          <cell r="H811" t="str">
            <v>ADMINISTRADOR DE AGENCIA</v>
          </cell>
          <cell r="I811" t="str">
            <v>JEFE</v>
          </cell>
          <cell r="J811" t="str">
            <v>1-F</v>
          </cell>
          <cell r="K811" t="str">
            <v>CENTRO1</v>
          </cell>
        </row>
        <row r="812">
          <cell r="A812">
            <v>26928511</v>
          </cell>
          <cell r="B812" t="str">
            <v>COLABORADOR</v>
          </cell>
          <cell r="C812" t="str">
            <v xml:space="preserve"> EDGAR ALAN</v>
          </cell>
          <cell r="D812" t="str">
            <v>QUIJANO CALDERON</v>
          </cell>
          <cell r="E812" t="str">
            <v>EAQC@cajatrujillo.com.pe</v>
          </cell>
          <cell r="F812" t="str">
            <v>OF LAREDO</v>
          </cell>
          <cell r="G812" t="str">
            <v>AGENCIAS U OFICINAS</v>
          </cell>
          <cell r="H812" t="str">
            <v>SUPERVISOR DE OPERACIONES Y SERVICIOS</v>
          </cell>
          <cell r="I812" t="str">
            <v>JEFE</v>
          </cell>
          <cell r="J812" t="str">
            <v>3-F</v>
          </cell>
          <cell r="K812" t="str">
            <v>CENTRO1</v>
          </cell>
        </row>
        <row r="813">
          <cell r="A813">
            <v>18092100</v>
          </cell>
          <cell r="B813" t="str">
            <v>COLABORADOR</v>
          </cell>
          <cell r="C813" t="str">
            <v xml:space="preserve"> JOSE MARIA</v>
          </cell>
          <cell r="D813" t="str">
            <v>RUIZ VILLANUEVA</v>
          </cell>
          <cell r="E813" t="str">
            <v>JMRV@cajatrujillo.com.pe</v>
          </cell>
          <cell r="F813" t="str">
            <v>OF LAREDO</v>
          </cell>
          <cell r="G813" t="str">
            <v>AGENCIAS U OFICINAS</v>
          </cell>
          <cell r="H813" t="str">
            <v>ASESOR DE NEGOCIOS SENIOR I</v>
          </cell>
          <cell r="I813" t="str">
            <v>ASISTENTE</v>
          </cell>
          <cell r="J813" t="str">
            <v>2-F</v>
          </cell>
          <cell r="K813" t="str">
            <v>CENTRO1</v>
          </cell>
        </row>
        <row r="814">
          <cell r="A814">
            <v>18216372</v>
          </cell>
          <cell r="B814" t="str">
            <v>COLABORADOR</v>
          </cell>
          <cell r="C814" t="str">
            <v xml:space="preserve"> LUIS ALFONSO</v>
          </cell>
          <cell r="D814" t="str">
            <v>ALVAREZ CASTILLO</v>
          </cell>
          <cell r="E814" t="str">
            <v>LFAC@cajatrujillo.com.pe</v>
          </cell>
          <cell r="F814" t="str">
            <v>OF LAREDO</v>
          </cell>
          <cell r="G814" t="str">
            <v>AGENCIAS U OFICINAS</v>
          </cell>
          <cell r="H814" t="str">
            <v>ASESOR DE NEGOCIOS SENIOR II</v>
          </cell>
          <cell r="I814" t="str">
            <v>ASISTENTE</v>
          </cell>
          <cell r="J814" t="str">
            <v>2-F</v>
          </cell>
          <cell r="K814" t="str">
            <v>CENTRO1</v>
          </cell>
        </row>
        <row r="815">
          <cell r="A815">
            <v>45480047</v>
          </cell>
          <cell r="B815" t="str">
            <v>COLABORADOR</v>
          </cell>
          <cell r="C815" t="str">
            <v xml:space="preserve"> ANAVEL YESENIA</v>
          </cell>
          <cell r="D815" t="str">
            <v>JAIME VEGA</v>
          </cell>
          <cell r="E815" t="str">
            <v>AYJV@cajatrujillo.com.pe</v>
          </cell>
          <cell r="F815" t="str">
            <v>OF LAREDO</v>
          </cell>
          <cell r="G815" t="str">
            <v>AGENCIAS U OFICINAS</v>
          </cell>
          <cell r="H815" t="str">
            <v>ASESOR DE NEGOCIOS SENIOR III</v>
          </cell>
          <cell r="I815" t="str">
            <v>ASISTENTE</v>
          </cell>
          <cell r="J815" t="str">
            <v>2-F</v>
          </cell>
          <cell r="K815" t="str">
            <v>CENTRO1</v>
          </cell>
        </row>
        <row r="816">
          <cell r="A816">
            <v>47845619</v>
          </cell>
          <cell r="B816" t="str">
            <v>COLABORADOR</v>
          </cell>
          <cell r="C816" t="str">
            <v xml:space="preserve"> MELISSA LORENA</v>
          </cell>
          <cell r="D816" t="str">
            <v>ROBLES ALAYO</v>
          </cell>
          <cell r="E816" t="str">
            <v>MLRA@cajatrujillo.com.pe</v>
          </cell>
          <cell r="F816" t="str">
            <v>OF LAREDO</v>
          </cell>
          <cell r="G816" t="str">
            <v>AGENCIAS U OFICINAS</v>
          </cell>
          <cell r="H816" t="str">
            <v>ASESOR DE NEGOCIOS JUNIOR II</v>
          </cell>
          <cell r="I816" t="str">
            <v>ASISTENTE</v>
          </cell>
          <cell r="J816" t="str">
            <v>2-F</v>
          </cell>
          <cell r="K816" t="str">
            <v>CENTRO1</v>
          </cell>
        </row>
        <row r="817">
          <cell r="A817">
            <v>44258429</v>
          </cell>
          <cell r="B817" t="str">
            <v>COLABORADOR</v>
          </cell>
          <cell r="C817" t="str">
            <v xml:space="preserve"> DANIEL SANTOS</v>
          </cell>
          <cell r="D817" t="str">
            <v>GUANILO CERNA</v>
          </cell>
          <cell r="E817" t="str">
            <v>DSGC@cajatrujillo.com.pe</v>
          </cell>
          <cell r="F817" t="str">
            <v>OF LAREDO</v>
          </cell>
          <cell r="G817" t="str">
            <v>AGENCIAS U OFICINAS</v>
          </cell>
          <cell r="H817" t="str">
            <v>ASESOR DE NEGOCIOS JUNIOR II</v>
          </cell>
          <cell r="I817" t="str">
            <v>ASISTENTE</v>
          </cell>
          <cell r="J817" t="str">
            <v>2-F</v>
          </cell>
          <cell r="K817" t="str">
            <v>CENTRO1</v>
          </cell>
        </row>
        <row r="818">
          <cell r="A818">
            <v>46715567</v>
          </cell>
          <cell r="B818" t="str">
            <v>COLABORADOR</v>
          </cell>
          <cell r="C818" t="str">
            <v xml:space="preserve"> HARLAN STEVEN</v>
          </cell>
          <cell r="D818" t="str">
            <v>BARBARAN CANCINO</v>
          </cell>
          <cell r="E818" t="str">
            <v>HSBC@cajatrujillo.com.pe</v>
          </cell>
          <cell r="F818" t="str">
            <v>OF LAREDO</v>
          </cell>
          <cell r="G818" t="str">
            <v>AGENCIAS U OFICINAS</v>
          </cell>
          <cell r="H818" t="str">
            <v>ASESOR DE NEGOCIOS JUNIOR I</v>
          </cell>
          <cell r="I818" t="str">
            <v>ASISTENTE</v>
          </cell>
          <cell r="J818" t="str">
            <v>2-F</v>
          </cell>
          <cell r="K818" t="str">
            <v>CENTRO1</v>
          </cell>
        </row>
        <row r="819">
          <cell r="A819">
            <v>43696547</v>
          </cell>
          <cell r="B819" t="str">
            <v>COLABORADOR</v>
          </cell>
          <cell r="C819" t="str">
            <v xml:space="preserve"> DIEGO ESTIBENSON</v>
          </cell>
          <cell r="D819" t="str">
            <v>GUTIERREZ QUIROZ</v>
          </cell>
          <cell r="E819" t="str">
            <v>DEGQ@cajatrujillo.com.pe</v>
          </cell>
          <cell r="F819" t="str">
            <v>OF LAREDO</v>
          </cell>
          <cell r="G819" t="str">
            <v>AGENCIAS U OFICINAS</v>
          </cell>
          <cell r="H819" t="str">
            <v>ASESOR DE NEGOCIOS SENIOR II</v>
          </cell>
          <cell r="I819" t="str">
            <v>ASISTENTE</v>
          </cell>
          <cell r="J819" t="str">
            <v>2-F</v>
          </cell>
          <cell r="K819" t="str">
            <v>CENTRO1</v>
          </cell>
        </row>
        <row r="820">
          <cell r="A820">
            <v>45010200</v>
          </cell>
          <cell r="B820" t="str">
            <v>COLABORADOR</v>
          </cell>
          <cell r="C820" t="str">
            <v xml:space="preserve"> KAREN LIZETH</v>
          </cell>
          <cell r="D820" t="str">
            <v>RODRIGUEZ CERQUIN</v>
          </cell>
          <cell r="E820" t="str">
            <v>KLRC@cajatrujillo.com.pe</v>
          </cell>
          <cell r="F820" t="str">
            <v>OF LAREDO</v>
          </cell>
          <cell r="G820" t="str">
            <v>AGENCIAS U OFICINAS</v>
          </cell>
          <cell r="H820" t="str">
            <v>GESTOR DE SERVICIOS</v>
          </cell>
          <cell r="I820" t="str">
            <v>AUXILIAR</v>
          </cell>
          <cell r="J820" t="str">
            <v>5-F</v>
          </cell>
          <cell r="K820" t="str">
            <v>CENTRO1</v>
          </cell>
        </row>
        <row r="821">
          <cell r="A821">
            <v>18214119</v>
          </cell>
          <cell r="B821" t="str">
            <v>COLABORADOR</v>
          </cell>
          <cell r="C821" t="str">
            <v xml:space="preserve"> RONNY EDWARD</v>
          </cell>
          <cell r="D821" t="str">
            <v>CRUZ LOPEZ</v>
          </cell>
          <cell r="E821" t="str">
            <v>RECL@cajatrujillo.com.pe</v>
          </cell>
          <cell r="F821" t="str">
            <v>OF ALTO TRUJILLO</v>
          </cell>
          <cell r="G821" t="str">
            <v>AGENCIAS U OFICINAS</v>
          </cell>
          <cell r="H821" t="str">
            <v>ADMINISTRADOR DE AGENCIA</v>
          </cell>
          <cell r="I821" t="str">
            <v>JEFE</v>
          </cell>
          <cell r="J821" t="str">
            <v>1-F</v>
          </cell>
          <cell r="K821" t="str">
            <v>CENTRO1</v>
          </cell>
        </row>
        <row r="822">
          <cell r="A822">
            <v>43574518</v>
          </cell>
          <cell r="B822" t="str">
            <v>COLABORADOR</v>
          </cell>
          <cell r="C822" t="str">
            <v xml:space="preserve"> DINA IRIS</v>
          </cell>
          <cell r="D822" t="str">
            <v>AGUIRRE ALFARO</v>
          </cell>
          <cell r="E822" t="str">
            <v>DIAA@cajatrujillo.com.pe</v>
          </cell>
          <cell r="F822" t="str">
            <v>OF ALTO TRUJILLO</v>
          </cell>
          <cell r="G822" t="str">
            <v>AGENCIAS U OFICINAS</v>
          </cell>
          <cell r="H822" t="str">
            <v>SUPERVISOR DE OPERACIONES Y SERVICIOS</v>
          </cell>
          <cell r="I822" t="str">
            <v>JEFE</v>
          </cell>
          <cell r="J822" t="str">
            <v>3-F</v>
          </cell>
          <cell r="K822" t="str">
            <v>CENTRO1</v>
          </cell>
        </row>
        <row r="823">
          <cell r="A823">
            <v>18193088</v>
          </cell>
          <cell r="B823" t="str">
            <v>COLABORADOR</v>
          </cell>
          <cell r="C823" t="str">
            <v xml:space="preserve"> ESTELA MELANIA</v>
          </cell>
          <cell r="D823" t="str">
            <v>CRISOSTOMO CONTRERAS</v>
          </cell>
          <cell r="E823" t="str">
            <v>ESCC@cajatrujillo.com.pe</v>
          </cell>
          <cell r="F823" t="str">
            <v>OF ALTO TRUJILLO</v>
          </cell>
          <cell r="G823" t="str">
            <v>AGENCIAS U OFICINAS</v>
          </cell>
          <cell r="H823" t="str">
            <v>ASESOR DE NEGOCIOS SENIOR I</v>
          </cell>
          <cell r="I823" t="str">
            <v>ASISTENTE</v>
          </cell>
          <cell r="J823" t="str">
            <v>2-F</v>
          </cell>
          <cell r="K823" t="str">
            <v>CENTRO1</v>
          </cell>
        </row>
        <row r="824">
          <cell r="A824">
            <v>70758143</v>
          </cell>
          <cell r="B824" t="str">
            <v>COLABORADOR</v>
          </cell>
          <cell r="C824" t="str">
            <v xml:space="preserve"> SAMUEL VALENTIN</v>
          </cell>
          <cell r="D824" t="str">
            <v>PARIMANGO SILVA</v>
          </cell>
          <cell r="E824" t="str">
            <v>SVPS@cajatrujillo.com.pe</v>
          </cell>
          <cell r="F824" t="str">
            <v>OF ALTO TRUJILLO</v>
          </cell>
          <cell r="G824" t="str">
            <v>AGENCIAS U OFICINAS</v>
          </cell>
          <cell r="H824" t="str">
            <v>ASESOR DE NEGOCIOS JUNIOR II</v>
          </cell>
          <cell r="I824" t="str">
            <v>ASISTENTE</v>
          </cell>
          <cell r="J824" t="str">
            <v>2-F</v>
          </cell>
          <cell r="K824" t="str">
            <v>CENTRO1</v>
          </cell>
        </row>
        <row r="825">
          <cell r="A825">
            <v>44231085</v>
          </cell>
          <cell r="B825" t="str">
            <v>COLABORADOR</v>
          </cell>
          <cell r="C825" t="str">
            <v xml:space="preserve"> FRANS GUILLERMO</v>
          </cell>
          <cell r="D825" t="str">
            <v>CORONEL HERNANDEZ</v>
          </cell>
          <cell r="E825" t="str">
            <v>FGCH@cajatrujillo.com.pe</v>
          </cell>
          <cell r="F825" t="str">
            <v>OF ALTO TRUJILLO</v>
          </cell>
          <cell r="G825" t="str">
            <v>AGENCIAS U OFICINAS</v>
          </cell>
          <cell r="H825" t="str">
            <v>ASESOR DE NEGOCIOS JUNIOR II</v>
          </cell>
          <cell r="I825" t="str">
            <v>ASISTENTE</v>
          </cell>
          <cell r="J825" t="str">
            <v>2-F</v>
          </cell>
          <cell r="K825" t="str">
            <v>CENTRO1</v>
          </cell>
        </row>
        <row r="826">
          <cell r="A826">
            <v>46253453</v>
          </cell>
          <cell r="B826" t="str">
            <v>COLABORADOR</v>
          </cell>
          <cell r="C826" t="str">
            <v xml:space="preserve"> JAVIER TEODOMIRO</v>
          </cell>
          <cell r="D826" t="str">
            <v>JUAREZ JUAREZ</v>
          </cell>
          <cell r="E826" t="str">
            <v>JTJJ@cajatrujillo.com.pe</v>
          </cell>
          <cell r="F826" t="str">
            <v>OF ALTO TRUJILLO</v>
          </cell>
          <cell r="G826" t="str">
            <v>AGENCIAS U OFICINAS</v>
          </cell>
          <cell r="H826" t="str">
            <v>ASESOR DE NEGOCIOS JUNIOR I</v>
          </cell>
          <cell r="I826" t="str">
            <v>ASISTENTE</v>
          </cell>
          <cell r="J826" t="str">
            <v>2-F</v>
          </cell>
          <cell r="K826" t="str">
            <v>CENTRO1</v>
          </cell>
        </row>
        <row r="827">
          <cell r="A827">
            <v>42787267</v>
          </cell>
          <cell r="B827" t="str">
            <v>COLABORADOR</v>
          </cell>
          <cell r="C827" t="str">
            <v xml:space="preserve"> GUSTAVO BELBER</v>
          </cell>
          <cell r="D827" t="str">
            <v>ZAVALETA ESPINOZA</v>
          </cell>
          <cell r="E827" t="str">
            <v>GBZE@cajatrujillo.com.pe</v>
          </cell>
          <cell r="F827" t="str">
            <v>OF ALTO TRUJILLO</v>
          </cell>
          <cell r="G827" t="str">
            <v>AGENCIAS U OFICINAS</v>
          </cell>
          <cell r="H827" t="str">
            <v>ASESOR DE NEGOCIOS SENIOR I</v>
          </cell>
          <cell r="I827" t="str">
            <v>ASISTENTE</v>
          </cell>
          <cell r="J827" t="str">
            <v>2-F</v>
          </cell>
          <cell r="K827" t="str">
            <v>CENTRO1</v>
          </cell>
        </row>
        <row r="828">
          <cell r="A828">
            <v>70276819</v>
          </cell>
          <cell r="B828" t="str">
            <v>COLABORADOR</v>
          </cell>
          <cell r="C828" t="str">
            <v xml:space="preserve"> IRIS NOEMI</v>
          </cell>
          <cell r="D828" t="str">
            <v>SALVADOR ALTAMIRANO DE VARAS</v>
          </cell>
          <cell r="E828" t="str">
            <v>INSA@cajatrujillo.com.pe</v>
          </cell>
          <cell r="F828" t="str">
            <v>OF ALTO TRUJILLO</v>
          </cell>
          <cell r="G828" t="str">
            <v>AGENCIAS U OFICINAS</v>
          </cell>
          <cell r="H828" t="str">
            <v>GESTOR DE SERVICIOS</v>
          </cell>
          <cell r="I828" t="str">
            <v>AUXILIAR</v>
          </cell>
          <cell r="J828" t="str">
            <v>5-F</v>
          </cell>
          <cell r="K828" t="str">
            <v>CENTRO1</v>
          </cell>
        </row>
        <row r="829">
          <cell r="A829">
            <v>40439917</v>
          </cell>
          <cell r="B829" t="str">
            <v>COLABORADOR</v>
          </cell>
          <cell r="C829" t="str">
            <v xml:space="preserve"> ELTHON JOHAN</v>
          </cell>
          <cell r="D829" t="str">
            <v>PORTILLA DEZA</v>
          </cell>
          <cell r="E829" t="str">
            <v>EJPD@cajatrujillo.com.pe</v>
          </cell>
          <cell r="F829" t="str">
            <v>OF STGO DE CHUCO</v>
          </cell>
          <cell r="G829" t="str">
            <v>AGENCIAS U OFICINAS</v>
          </cell>
          <cell r="H829" t="str">
            <v>ADMINISTRADOR DE AGENCIA (E)</v>
          </cell>
          <cell r="I829" t="str">
            <v>JEFE</v>
          </cell>
          <cell r="J829" t="str">
            <v>1-F</v>
          </cell>
          <cell r="K829" t="str">
            <v>CENTRO1</v>
          </cell>
        </row>
        <row r="830">
          <cell r="A830">
            <v>19075055</v>
          </cell>
          <cell r="B830" t="str">
            <v>COLABORADOR</v>
          </cell>
          <cell r="C830" t="str">
            <v xml:space="preserve"> DANNY LILI</v>
          </cell>
          <cell r="D830" t="str">
            <v>SAAVEDRA CASTILLO</v>
          </cell>
          <cell r="E830" t="str">
            <v>DLSC@cajatrujillo.com.pe</v>
          </cell>
          <cell r="F830" t="str">
            <v>OF STGO DE CHUCO</v>
          </cell>
          <cell r="G830" t="str">
            <v>AGENCIAS U OFICINAS</v>
          </cell>
          <cell r="H830" t="str">
            <v>SUPERVISOR DE OPERACIONES Y SERVICIOS</v>
          </cell>
          <cell r="I830" t="str">
            <v>JEFE</v>
          </cell>
          <cell r="J830" t="str">
            <v>3-F</v>
          </cell>
          <cell r="K830" t="str">
            <v>CENTRO1</v>
          </cell>
        </row>
        <row r="831">
          <cell r="A831">
            <v>70550313</v>
          </cell>
          <cell r="B831" t="str">
            <v>COLABORADOR</v>
          </cell>
          <cell r="C831" t="str">
            <v xml:space="preserve"> EDUAR WILLIAMS</v>
          </cell>
          <cell r="D831" t="str">
            <v>MARTINIANO NARVAEZ</v>
          </cell>
          <cell r="E831" t="str">
            <v>EWMN@cajatrujillo.com.pe</v>
          </cell>
          <cell r="F831" t="str">
            <v>OF STGO DE CHUCO</v>
          </cell>
          <cell r="G831" t="str">
            <v>AGENCIAS U OFICINAS</v>
          </cell>
          <cell r="H831" t="str">
            <v>ASESOR DE NEGOCIOS SENIOR II</v>
          </cell>
          <cell r="I831" t="str">
            <v>ASISTENTE</v>
          </cell>
          <cell r="J831" t="str">
            <v>2-F</v>
          </cell>
          <cell r="K831" t="str">
            <v>CENTRO1</v>
          </cell>
        </row>
        <row r="832">
          <cell r="A832">
            <v>70483761</v>
          </cell>
          <cell r="B832" t="str">
            <v>COLABORADOR</v>
          </cell>
          <cell r="C832" t="str">
            <v xml:space="preserve"> LUIS ALBERTO</v>
          </cell>
          <cell r="D832" t="str">
            <v>AVILA GABRIEL</v>
          </cell>
          <cell r="E832" t="str">
            <v>LUAG@cajatrujillo.com.pe</v>
          </cell>
          <cell r="F832" t="str">
            <v>OF STGO DE CHUCO</v>
          </cell>
          <cell r="G832" t="str">
            <v>AGENCIAS U OFICINAS</v>
          </cell>
          <cell r="H832" t="str">
            <v>ASESOR DE NEGOCIOS JUNIOR II</v>
          </cell>
          <cell r="I832" t="str">
            <v>ASISTENTE</v>
          </cell>
          <cell r="J832" t="str">
            <v>2-F</v>
          </cell>
          <cell r="K832" t="str">
            <v>CENTRO1</v>
          </cell>
        </row>
        <row r="833">
          <cell r="A833">
            <v>44878652</v>
          </cell>
          <cell r="B833" t="str">
            <v>COLABORADOR</v>
          </cell>
          <cell r="C833" t="str">
            <v xml:space="preserve"> JOSMELL URIEL</v>
          </cell>
          <cell r="D833" t="str">
            <v>VALVERDE VASQUEZ</v>
          </cell>
          <cell r="E833" t="str">
            <v>JUVV@cajatrujillo.com.pe</v>
          </cell>
          <cell r="F833" t="str">
            <v>OF STGO DE CHUCO</v>
          </cell>
          <cell r="G833" t="str">
            <v>AGENCIAS U OFICINAS</v>
          </cell>
          <cell r="H833" t="str">
            <v>ASESOR DE NEGOCIOS SENIOR I</v>
          </cell>
          <cell r="I833" t="str">
            <v>ASISTENTE</v>
          </cell>
          <cell r="J833" t="str">
            <v>2-F</v>
          </cell>
          <cell r="K833" t="str">
            <v>CENTRO1</v>
          </cell>
        </row>
        <row r="834">
          <cell r="A834">
            <v>47105012</v>
          </cell>
          <cell r="B834" t="str">
            <v>COLABORADOR</v>
          </cell>
          <cell r="C834" t="str">
            <v xml:space="preserve"> HIESMIN MARITA</v>
          </cell>
          <cell r="D834" t="str">
            <v>LOPEZ FERRER</v>
          </cell>
          <cell r="E834" t="str">
            <v>HMLF@cajatrujillo.com.pe</v>
          </cell>
          <cell r="F834" t="str">
            <v>OF STGO DE CHUCO</v>
          </cell>
          <cell r="G834" t="str">
            <v>AGENCIAS U OFICINAS</v>
          </cell>
          <cell r="H834" t="str">
            <v>GESTOR DE SERVICIOS</v>
          </cell>
          <cell r="I834" t="str">
            <v>AUXILIAR</v>
          </cell>
          <cell r="J834" t="str">
            <v>5-F</v>
          </cell>
          <cell r="K834" t="str">
            <v>CENTRO1</v>
          </cell>
        </row>
        <row r="835">
          <cell r="A835">
            <v>41002086</v>
          </cell>
          <cell r="B835" t="str">
            <v>COLABORADOR</v>
          </cell>
          <cell r="C835" t="str">
            <v xml:space="preserve"> ALBERTO FISHER</v>
          </cell>
          <cell r="D835" t="str">
            <v>SOTO RAMOS</v>
          </cell>
          <cell r="E835" t="str">
            <v>AFSR@cajatrujillo.com.pe</v>
          </cell>
          <cell r="F835" t="str">
            <v>AGENCIA BAMBAMARCA</v>
          </cell>
          <cell r="G835" t="str">
            <v>AGENCIAS U OFICINAS</v>
          </cell>
          <cell r="H835" t="str">
            <v>ADMINISTRADOR DE AGENCIA €</v>
          </cell>
          <cell r="I835" t="str">
            <v>JEFE</v>
          </cell>
          <cell r="J835" t="str">
            <v>1-F</v>
          </cell>
          <cell r="K835" t="str">
            <v>NORTE1</v>
          </cell>
        </row>
        <row r="836">
          <cell r="A836">
            <v>70515704</v>
          </cell>
          <cell r="B836" t="str">
            <v>COLABORADOR</v>
          </cell>
          <cell r="C836" t="str">
            <v xml:space="preserve"> LESLIE PAMELA</v>
          </cell>
          <cell r="D836" t="str">
            <v>SALAZAR OLORTEGUI</v>
          </cell>
          <cell r="E836" t="str">
            <v>LPSO@cajatrujillo.com.pe</v>
          </cell>
          <cell r="F836" t="str">
            <v>AGENCIA BAMBAMARCA</v>
          </cell>
          <cell r="G836" t="str">
            <v>AGENCIAS U OFICINAS</v>
          </cell>
          <cell r="H836" t="str">
            <v>SUPERVISOR DE OPERACIONES Y SERVICIOS</v>
          </cell>
          <cell r="I836" t="str">
            <v>JEFE</v>
          </cell>
          <cell r="J836" t="str">
            <v>3-F</v>
          </cell>
          <cell r="K836" t="str">
            <v>NORTE1</v>
          </cell>
        </row>
        <row r="837">
          <cell r="A837">
            <v>43166868</v>
          </cell>
          <cell r="B837" t="str">
            <v>COLABORADOR</v>
          </cell>
          <cell r="C837" t="str">
            <v xml:space="preserve"> ROSA</v>
          </cell>
          <cell r="D837" t="str">
            <v>INFANTE PEREZ</v>
          </cell>
          <cell r="E837" t="str">
            <v>ROIP@cajatrujillo.com.pe</v>
          </cell>
          <cell r="F837" t="str">
            <v>AGENCIA BAMBAMARCA</v>
          </cell>
          <cell r="G837" t="str">
            <v>AGENCIAS U OFICINAS</v>
          </cell>
          <cell r="H837" t="str">
            <v>ASESOR DE NEGOCIOS SENIOR III</v>
          </cell>
          <cell r="I837" t="str">
            <v>ASISTENTE</v>
          </cell>
          <cell r="J837" t="str">
            <v>2-F</v>
          </cell>
          <cell r="K837" t="str">
            <v>NORTE1</v>
          </cell>
        </row>
        <row r="838">
          <cell r="A838">
            <v>43225689</v>
          </cell>
          <cell r="B838" t="str">
            <v>COLABORADOR</v>
          </cell>
          <cell r="C838" t="str">
            <v xml:space="preserve"> ELY</v>
          </cell>
          <cell r="D838" t="str">
            <v>AZAÑERO SALAZAR</v>
          </cell>
          <cell r="E838" t="str">
            <v>ELAS@cajatrujillo.com.pe</v>
          </cell>
          <cell r="F838" t="str">
            <v>AGENCIA BAMBAMARCA</v>
          </cell>
          <cell r="G838" t="str">
            <v>AGENCIAS U OFICINAS</v>
          </cell>
          <cell r="H838" t="str">
            <v>ASESOR DE NEGOCIOS SENIOR III</v>
          </cell>
          <cell r="I838" t="str">
            <v>ASISTENTE</v>
          </cell>
          <cell r="J838" t="str">
            <v>2-F</v>
          </cell>
          <cell r="K838" t="str">
            <v>NORTE1</v>
          </cell>
        </row>
        <row r="839">
          <cell r="A839">
            <v>42685056</v>
          </cell>
          <cell r="B839" t="str">
            <v>COLABORADOR</v>
          </cell>
          <cell r="C839" t="str">
            <v xml:space="preserve"> ELMER GRIMANIEL</v>
          </cell>
          <cell r="D839" t="str">
            <v>VASQUEZ CARRANZA</v>
          </cell>
          <cell r="E839" t="str">
            <v>EGVC@cajatrujillo.com.pe</v>
          </cell>
          <cell r="F839" t="str">
            <v>AGENCIA BAMBAMARCA</v>
          </cell>
          <cell r="G839" t="str">
            <v>AGENCIAS U OFICINAS</v>
          </cell>
          <cell r="H839" t="str">
            <v>AUXILIAR ADMINISTRATIVO</v>
          </cell>
          <cell r="I839" t="str">
            <v>AUXILIAR</v>
          </cell>
          <cell r="J839" t="str">
            <v>5-B</v>
          </cell>
          <cell r="K839" t="str">
            <v>NORTE1</v>
          </cell>
        </row>
        <row r="840">
          <cell r="A840">
            <v>47366411</v>
          </cell>
          <cell r="B840" t="str">
            <v>COLABORADOR</v>
          </cell>
          <cell r="C840" t="str">
            <v xml:space="preserve"> YONATAN WILMER</v>
          </cell>
          <cell r="D840" t="str">
            <v>PALMA CHUGDEN</v>
          </cell>
          <cell r="E840" t="str">
            <v>YWPC@cajatrujillo.com.pe</v>
          </cell>
          <cell r="F840" t="str">
            <v>AGENCIA BAMBAMARCA</v>
          </cell>
          <cell r="G840" t="str">
            <v>AGENCIAS U OFICINAS</v>
          </cell>
          <cell r="H840" t="str">
            <v>ASESOR DE NEGOCIOS JUNIOR II</v>
          </cell>
          <cell r="I840" t="str">
            <v>ASISTENTE</v>
          </cell>
          <cell r="J840" t="str">
            <v>2-F</v>
          </cell>
          <cell r="K840" t="str">
            <v>NORTE1</v>
          </cell>
        </row>
        <row r="841">
          <cell r="A841">
            <v>45839621</v>
          </cell>
          <cell r="B841" t="str">
            <v>COLABORADOR</v>
          </cell>
          <cell r="C841" t="str">
            <v xml:space="preserve"> ANGEL DESIDERIO</v>
          </cell>
          <cell r="D841" t="str">
            <v>HERRERA SILVA</v>
          </cell>
          <cell r="E841" t="str">
            <v>ADHS@cajatrujillo.com.pe</v>
          </cell>
          <cell r="F841" t="str">
            <v>AGENCIA BAMBAMARCA</v>
          </cell>
          <cell r="G841" t="str">
            <v>AGENCIAS U OFICINAS</v>
          </cell>
          <cell r="H841" t="str">
            <v>ASESOR DE NEGOCIOS JUNIOR II</v>
          </cell>
          <cell r="I841" t="str">
            <v>ASISTENTE</v>
          </cell>
          <cell r="J841" t="str">
            <v>2-F</v>
          </cell>
          <cell r="K841" t="str">
            <v>NORTE1</v>
          </cell>
        </row>
        <row r="842">
          <cell r="A842">
            <v>44596186</v>
          </cell>
          <cell r="B842" t="str">
            <v>COLABORADOR</v>
          </cell>
          <cell r="C842" t="str">
            <v xml:space="preserve"> ELVA YOVANI</v>
          </cell>
          <cell r="D842" t="str">
            <v>IRIGOIN SEMPERTEGUI</v>
          </cell>
          <cell r="E842" t="str">
            <v>EYIS@cajatrujillo.com.pe</v>
          </cell>
          <cell r="F842" t="str">
            <v>AGENCIA BAMBAMARCA</v>
          </cell>
          <cell r="G842" t="str">
            <v>AGENCIAS U OFICINAS</v>
          </cell>
          <cell r="H842" t="str">
            <v>ASESOR DE NEGOCIOS JUNIOR II</v>
          </cell>
          <cell r="I842" t="str">
            <v>ASISTENTE</v>
          </cell>
          <cell r="J842" t="str">
            <v>2-F</v>
          </cell>
          <cell r="K842" t="str">
            <v>NORTE1</v>
          </cell>
        </row>
        <row r="843">
          <cell r="A843">
            <v>72797676</v>
          </cell>
          <cell r="B843" t="str">
            <v>COLABORADOR</v>
          </cell>
          <cell r="C843" t="str">
            <v xml:space="preserve"> ADELMO</v>
          </cell>
          <cell r="D843" t="str">
            <v>MUGUERZA CARRANZA</v>
          </cell>
          <cell r="E843" t="str">
            <v>ADMC@cajatrujillo.com.pe</v>
          </cell>
          <cell r="F843" t="str">
            <v>AGENCIA BAMBAMARCA</v>
          </cell>
          <cell r="G843" t="str">
            <v>AGENCIAS U OFICINAS</v>
          </cell>
          <cell r="H843" t="str">
            <v>ASESOR DE NEGOCIOS JUNIOR I</v>
          </cell>
          <cell r="I843" t="str">
            <v>ASISTENTE</v>
          </cell>
          <cell r="J843" t="str">
            <v>2-F</v>
          </cell>
          <cell r="K843" t="str">
            <v>NORTE1</v>
          </cell>
        </row>
        <row r="844">
          <cell r="A844">
            <v>40618206</v>
          </cell>
          <cell r="B844" t="str">
            <v>COLABORADOR</v>
          </cell>
          <cell r="C844" t="str">
            <v xml:space="preserve"> SEGUNDO ANELITO</v>
          </cell>
          <cell r="D844" t="str">
            <v>MEDINA LEIVA</v>
          </cell>
          <cell r="E844" t="str">
            <v>SAML@cajatrujillo.com.pe</v>
          </cell>
          <cell r="F844" t="str">
            <v>AGENCIA BAMBAMARCA</v>
          </cell>
          <cell r="G844" t="str">
            <v>AGENCIAS U OFICINAS</v>
          </cell>
          <cell r="H844" t="str">
            <v>ASESOR DE NEGOCIOS SENIOR II</v>
          </cell>
          <cell r="I844" t="str">
            <v>ASISTENTE</v>
          </cell>
          <cell r="J844" t="str">
            <v>2-F</v>
          </cell>
          <cell r="K844" t="str">
            <v>NORTE1</v>
          </cell>
        </row>
        <row r="845">
          <cell r="A845">
            <v>45661284</v>
          </cell>
          <cell r="B845" t="str">
            <v>COLABORADOR</v>
          </cell>
          <cell r="C845" t="str">
            <v xml:space="preserve"> HAYDEE</v>
          </cell>
          <cell r="D845" t="str">
            <v>CAMPOS IRIGOIN</v>
          </cell>
          <cell r="E845" t="str">
            <v>HACI@cajatrujillo.com.pe</v>
          </cell>
          <cell r="F845" t="str">
            <v>AGENCIA BAMBAMARCA</v>
          </cell>
          <cell r="G845" t="str">
            <v>AGENCIAS U OFICINAS</v>
          </cell>
          <cell r="H845" t="str">
            <v>ASESOR DE NEGOCIOS SENIOR I</v>
          </cell>
          <cell r="I845" t="str">
            <v>ASISTENTE</v>
          </cell>
          <cell r="J845" t="str">
            <v>2-F</v>
          </cell>
          <cell r="K845" t="str">
            <v>NORTE1</v>
          </cell>
        </row>
        <row r="846">
          <cell r="A846">
            <v>73258614</v>
          </cell>
          <cell r="B846" t="str">
            <v>COLABORADOR</v>
          </cell>
          <cell r="C846" t="str">
            <v xml:space="preserve"> ERIKA MARILIN</v>
          </cell>
          <cell r="D846" t="str">
            <v>HUAMAN CRUZADO</v>
          </cell>
          <cell r="E846" t="str">
            <v>EMHC@cajatrujillo.com.pe</v>
          </cell>
          <cell r="F846" t="str">
            <v>AGENCIA BAMBAMARCA</v>
          </cell>
          <cell r="G846" t="str">
            <v>AGENCIAS U OFICINAS</v>
          </cell>
          <cell r="H846" t="str">
            <v>GESTOR DE SERVICIOS</v>
          </cell>
          <cell r="I846" t="str">
            <v>AUXILIAR</v>
          </cell>
          <cell r="J846" t="str">
            <v>5-F</v>
          </cell>
          <cell r="K846" t="str">
            <v>NORTE1</v>
          </cell>
        </row>
        <row r="847">
          <cell r="A847">
            <v>45746769</v>
          </cell>
          <cell r="B847" t="str">
            <v>COLABORADOR</v>
          </cell>
          <cell r="C847" t="str">
            <v xml:space="preserve"> GLADIS</v>
          </cell>
          <cell r="D847" t="str">
            <v>TANTALEAN MEDINA</v>
          </cell>
          <cell r="E847" t="str">
            <v>GLTM@cajatrujillo.com.pe</v>
          </cell>
          <cell r="F847" t="str">
            <v>AGENCIA BAMBAMARCA</v>
          </cell>
          <cell r="G847" t="str">
            <v>AGENCIAS U OFICINAS</v>
          </cell>
          <cell r="H847" t="str">
            <v>GESTOR SUPERVISOR DE OPERACIONES Y SERVICIOS</v>
          </cell>
          <cell r="I847" t="str">
            <v>AUXILIAR</v>
          </cell>
          <cell r="J847" t="str">
            <v>5-F</v>
          </cell>
          <cell r="K847" t="str">
            <v>NORTE1</v>
          </cell>
        </row>
        <row r="848">
          <cell r="A848">
            <v>42748036</v>
          </cell>
          <cell r="B848" t="str">
            <v>COLABORADOR</v>
          </cell>
          <cell r="C848" t="str">
            <v xml:space="preserve"> FLAVIO PAUL</v>
          </cell>
          <cell r="D848" t="str">
            <v>QUISPE MALAVER</v>
          </cell>
          <cell r="E848" t="str">
            <v>fpqm@cajatrujillo.com.pe</v>
          </cell>
          <cell r="F848" t="str">
            <v>AGENCIA CAJABAMBA</v>
          </cell>
          <cell r="G848" t="str">
            <v>AGENCIAS U OFICINAS</v>
          </cell>
          <cell r="H848" t="str">
            <v>ADMINISTRADOR DE AGENCIA</v>
          </cell>
          <cell r="I848" t="str">
            <v>JEFE</v>
          </cell>
          <cell r="J848" t="str">
            <v>1-F</v>
          </cell>
          <cell r="K848" t="str">
            <v>NORTE1</v>
          </cell>
        </row>
        <row r="849">
          <cell r="A849">
            <v>40005330</v>
          </cell>
          <cell r="B849" t="str">
            <v>COLABORADOR</v>
          </cell>
          <cell r="C849" t="str">
            <v xml:space="preserve"> CESAR AUGUSTO</v>
          </cell>
          <cell r="D849" t="str">
            <v>OLIVARI CUBAS</v>
          </cell>
          <cell r="E849" t="str">
            <v>CAOC@cajatrujillo.com.pe</v>
          </cell>
          <cell r="F849" t="str">
            <v>AGENCIA CAJABAMBA</v>
          </cell>
          <cell r="G849" t="str">
            <v>AGENCIAS U OFICINAS</v>
          </cell>
          <cell r="H849" t="str">
            <v>SUPERVISOR DE OPERACIONES Y SERVICIOS</v>
          </cell>
          <cell r="I849" t="str">
            <v>JEFE</v>
          </cell>
          <cell r="J849" t="str">
            <v>3-F</v>
          </cell>
          <cell r="K849" t="str">
            <v>NORTE1</v>
          </cell>
        </row>
        <row r="850">
          <cell r="A850">
            <v>43032340</v>
          </cell>
          <cell r="B850" t="str">
            <v>COLABORADOR</v>
          </cell>
          <cell r="C850" t="str">
            <v xml:space="preserve"> FLOR ROJANA</v>
          </cell>
          <cell r="D850" t="str">
            <v>POLO RAMIREZ</v>
          </cell>
          <cell r="E850" t="str">
            <v>FRPR@cajatrujillo.com.pe</v>
          </cell>
          <cell r="F850" t="str">
            <v>AGENCIA CAJABAMBA</v>
          </cell>
          <cell r="G850" t="str">
            <v>AGENCIAS U OFICINAS</v>
          </cell>
          <cell r="H850" t="str">
            <v>ASESOR DE NEGOCIOS SENIOR IV</v>
          </cell>
          <cell r="I850" t="str">
            <v>ASISTENTE</v>
          </cell>
          <cell r="J850" t="str">
            <v>2-F</v>
          </cell>
          <cell r="K850" t="str">
            <v>NORTE1</v>
          </cell>
        </row>
        <row r="851">
          <cell r="A851">
            <v>41566295</v>
          </cell>
          <cell r="B851" t="str">
            <v>COLABORADOR</v>
          </cell>
          <cell r="C851" t="str">
            <v xml:space="preserve"> WILSON ALBERTO</v>
          </cell>
          <cell r="D851" t="str">
            <v>TOLEDO QUISPE</v>
          </cell>
          <cell r="E851" t="str">
            <v>WATQ@cajatrujillo.com.pe</v>
          </cell>
          <cell r="F851" t="str">
            <v>AGENCIA CAJABAMBA</v>
          </cell>
          <cell r="G851" t="str">
            <v>AGENCIAS U OFICINAS</v>
          </cell>
          <cell r="H851" t="str">
            <v>ASESOR DE NEGOCIOS SENIOR III</v>
          </cell>
          <cell r="I851" t="str">
            <v>ASISTENTE</v>
          </cell>
          <cell r="J851" t="str">
            <v>2-F</v>
          </cell>
          <cell r="K851" t="str">
            <v>NORTE1</v>
          </cell>
        </row>
        <row r="852">
          <cell r="A852">
            <v>27421536</v>
          </cell>
          <cell r="B852" t="str">
            <v>COLABORADOR</v>
          </cell>
          <cell r="C852" t="str">
            <v xml:space="preserve"> INDIRA GIOVANNE</v>
          </cell>
          <cell r="D852" t="str">
            <v>VALDEZ SANTILLAN</v>
          </cell>
          <cell r="E852" t="str">
            <v>IGVS@cajatrujillo.com.pe</v>
          </cell>
          <cell r="F852" t="str">
            <v>AGENCIA CAJABAMBA</v>
          </cell>
          <cell r="G852" t="str">
            <v>AGENCIAS U OFICINAS</v>
          </cell>
          <cell r="H852" t="str">
            <v>ASESOR DE NEGOCIOS SENIOR II</v>
          </cell>
          <cell r="I852" t="str">
            <v>ASISTENTE</v>
          </cell>
          <cell r="J852" t="str">
            <v>2-F</v>
          </cell>
          <cell r="K852" t="str">
            <v>NORTE1</v>
          </cell>
        </row>
        <row r="853">
          <cell r="A853">
            <v>46033842</v>
          </cell>
          <cell r="B853" t="str">
            <v>COLABORADOR</v>
          </cell>
          <cell r="C853" t="str">
            <v xml:space="preserve"> LESLY NOEMI</v>
          </cell>
          <cell r="D853" t="str">
            <v>VALDIVIA SILVA</v>
          </cell>
          <cell r="E853" t="str">
            <v>LNVS@cajatrujillo.com.pe</v>
          </cell>
          <cell r="F853" t="str">
            <v>AGENCIA CAJABAMBA</v>
          </cell>
          <cell r="G853" t="str">
            <v>AGENCIAS U OFICINAS</v>
          </cell>
          <cell r="H853" t="str">
            <v>ASESOR DE NEGOCIOS SENIOR IV</v>
          </cell>
          <cell r="I853" t="str">
            <v>ASISTENTE</v>
          </cell>
          <cell r="J853" t="str">
            <v>2-F</v>
          </cell>
          <cell r="K853" t="str">
            <v>NORTE1</v>
          </cell>
        </row>
        <row r="854">
          <cell r="A854">
            <v>46215037</v>
          </cell>
          <cell r="B854" t="str">
            <v>COLABORADOR</v>
          </cell>
          <cell r="C854" t="str">
            <v xml:space="preserve"> RENSO ALBARITO</v>
          </cell>
          <cell r="D854" t="str">
            <v>ROJAS CONTRERAS</v>
          </cell>
          <cell r="E854" t="str">
            <v>RARC@cajatrujillo.com.pe</v>
          </cell>
          <cell r="F854" t="str">
            <v>AGENCIA CAJABAMBA</v>
          </cell>
          <cell r="G854" t="str">
            <v>AGENCIAS U OFICINAS</v>
          </cell>
          <cell r="H854" t="str">
            <v>ASESOR DE NEGOCIOS SENIOR II</v>
          </cell>
          <cell r="I854" t="str">
            <v>ASISTENTE</v>
          </cell>
          <cell r="J854" t="str">
            <v>2-F</v>
          </cell>
          <cell r="K854" t="str">
            <v>NORTE1</v>
          </cell>
        </row>
        <row r="855">
          <cell r="A855">
            <v>47179851</v>
          </cell>
          <cell r="B855" t="str">
            <v>COLABORADOR</v>
          </cell>
          <cell r="C855" t="str">
            <v xml:space="preserve"> LUIS JAVIER</v>
          </cell>
          <cell r="D855" t="str">
            <v>HUAMAN CESPEDES</v>
          </cell>
          <cell r="E855" t="str">
            <v>LJHC@cajatrujillo.com.pe</v>
          </cell>
          <cell r="F855" t="str">
            <v>AGENCIA CAJABAMBA</v>
          </cell>
          <cell r="G855" t="str">
            <v>AGENCIAS U OFICINAS</v>
          </cell>
          <cell r="H855" t="str">
            <v>ASESOR DE NEGOCIOS SENIOR I</v>
          </cell>
          <cell r="I855" t="str">
            <v>ASISTENTE</v>
          </cell>
          <cell r="J855" t="str">
            <v>2-F</v>
          </cell>
          <cell r="K855" t="str">
            <v>NORTE1</v>
          </cell>
        </row>
        <row r="856">
          <cell r="A856">
            <v>47629605</v>
          </cell>
          <cell r="B856" t="str">
            <v>COLABORADOR</v>
          </cell>
          <cell r="C856" t="str">
            <v xml:space="preserve"> FANY JANETH</v>
          </cell>
          <cell r="D856" t="str">
            <v>CHIQUEZ CESPEDES</v>
          </cell>
          <cell r="E856" t="str">
            <v>FJCC@cajatrujillo.com.pe</v>
          </cell>
          <cell r="F856" t="str">
            <v>AGENCIA CAJABAMBA</v>
          </cell>
          <cell r="G856" t="str">
            <v>AGENCIAS U OFICINAS</v>
          </cell>
          <cell r="H856" t="str">
            <v>ASESOR DE NEGOCIOS SENIOR I</v>
          </cell>
          <cell r="I856" t="str">
            <v>ASISTENTE</v>
          </cell>
          <cell r="J856" t="str">
            <v>2-F</v>
          </cell>
          <cell r="K856" t="str">
            <v>NORTE1</v>
          </cell>
        </row>
        <row r="857">
          <cell r="A857">
            <v>72760821</v>
          </cell>
          <cell r="B857" t="str">
            <v>COLABORADOR</v>
          </cell>
          <cell r="C857" t="str">
            <v xml:space="preserve"> CINTHYA KATERINE</v>
          </cell>
          <cell r="D857" t="str">
            <v>TORRES AREVALO</v>
          </cell>
          <cell r="E857" t="str">
            <v>CKTA@cajatrujillo.com.pe</v>
          </cell>
          <cell r="F857" t="str">
            <v>AGENCIA CAJABAMBA</v>
          </cell>
          <cell r="G857" t="str">
            <v>AGENCIAS U OFICINAS</v>
          </cell>
          <cell r="H857" t="str">
            <v>ASESOR DE NEGOCIOS JUNIOR I</v>
          </cell>
          <cell r="I857" t="str">
            <v>ASISTENTE</v>
          </cell>
          <cell r="J857" t="str">
            <v>2-F</v>
          </cell>
          <cell r="K857" t="str">
            <v>NORTE1</v>
          </cell>
        </row>
        <row r="858">
          <cell r="A858">
            <v>42611435</v>
          </cell>
          <cell r="B858" t="str">
            <v>COLABORADOR</v>
          </cell>
          <cell r="C858" t="str">
            <v xml:space="preserve"> DAVID</v>
          </cell>
          <cell r="D858" t="str">
            <v>SIFUENTES GONGORA</v>
          </cell>
          <cell r="E858" t="str">
            <v>DASG@cajatrujillo.com.pe</v>
          </cell>
          <cell r="F858" t="str">
            <v>AGENCIA CAJABAMBA</v>
          </cell>
          <cell r="G858" t="str">
            <v>AGENCIAS U OFICINAS</v>
          </cell>
          <cell r="H858" t="str">
            <v>AUXILIAR ADMINISTRATIVO</v>
          </cell>
          <cell r="I858" t="str">
            <v>AUXILIAR</v>
          </cell>
          <cell r="J858" t="str">
            <v>5-B</v>
          </cell>
          <cell r="K858" t="str">
            <v>NORTE1</v>
          </cell>
        </row>
        <row r="859">
          <cell r="A859">
            <v>46467678</v>
          </cell>
          <cell r="B859" t="str">
            <v>COLABORADOR</v>
          </cell>
          <cell r="C859" t="str">
            <v xml:space="preserve"> DIANA LEONOR</v>
          </cell>
          <cell r="D859" t="str">
            <v>CASTILLO URIOL</v>
          </cell>
          <cell r="E859" t="str">
            <v>DLCU@cajatrujillo.com.pe</v>
          </cell>
          <cell r="F859" t="str">
            <v>AGENCIA CAJABAMBA</v>
          </cell>
          <cell r="G859" t="str">
            <v>AGENCIAS U OFICINAS</v>
          </cell>
          <cell r="H859" t="str">
            <v>ASESOR DE NEGOCIOS SENIOR II</v>
          </cell>
          <cell r="I859" t="str">
            <v>ASISTENTE</v>
          </cell>
          <cell r="J859" t="str">
            <v>2-F</v>
          </cell>
          <cell r="K859" t="str">
            <v>NORTE1</v>
          </cell>
        </row>
        <row r="860">
          <cell r="A860">
            <v>48042316</v>
          </cell>
          <cell r="B860" t="str">
            <v>COLABORADOR</v>
          </cell>
          <cell r="C860" t="str">
            <v xml:space="preserve"> MARCELO EUGENIO</v>
          </cell>
          <cell r="D860" t="str">
            <v>TERRONES CHALAN</v>
          </cell>
          <cell r="E860" t="str">
            <v>MUTC@cajatrujillo.com.pe</v>
          </cell>
          <cell r="F860" t="str">
            <v>AGENCIA CAJABAMBA</v>
          </cell>
          <cell r="G860" t="str">
            <v>AGENCIAS U OFICINAS</v>
          </cell>
          <cell r="H860" t="str">
            <v>ASESOR DE NEGOCIOS SENIOR II</v>
          </cell>
          <cell r="I860" t="str">
            <v>ASISTENTE</v>
          </cell>
          <cell r="J860" t="str">
            <v>2-F</v>
          </cell>
          <cell r="K860" t="str">
            <v>NORTE1</v>
          </cell>
        </row>
        <row r="861">
          <cell r="A861">
            <v>42077486</v>
          </cell>
          <cell r="B861" t="str">
            <v>COLABORADOR</v>
          </cell>
          <cell r="C861" t="str">
            <v xml:space="preserve"> TEOFILO JORGE</v>
          </cell>
          <cell r="D861" t="str">
            <v>MELENDEZ URBANO</v>
          </cell>
          <cell r="E861" t="str">
            <v>TJMU@cajatrujillo.com.pe</v>
          </cell>
          <cell r="F861" t="str">
            <v>AGENCIA CAJABAMBA</v>
          </cell>
          <cell r="G861" t="str">
            <v>AGENCIAS U OFICINAS</v>
          </cell>
          <cell r="H861" t="str">
            <v>ASESOR DE NEGOCIOS SENIOR II</v>
          </cell>
          <cell r="I861" t="str">
            <v>ASISTENTE</v>
          </cell>
          <cell r="J861" t="str">
            <v>2-F</v>
          </cell>
          <cell r="K861" t="str">
            <v>NORTE1</v>
          </cell>
        </row>
        <row r="862">
          <cell r="A862">
            <v>43359155</v>
          </cell>
          <cell r="B862" t="str">
            <v>COLABORADOR</v>
          </cell>
          <cell r="C862" t="str">
            <v xml:space="preserve"> AUREA LUZ</v>
          </cell>
          <cell r="D862" t="str">
            <v>CERNA POLO</v>
          </cell>
          <cell r="E862" t="str">
            <v>ALCP@cajatrujillo.com.pe</v>
          </cell>
          <cell r="F862" t="str">
            <v>AGENCIA CAJABAMBA</v>
          </cell>
          <cell r="G862" t="str">
            <v>AGENCIAS U OFICINAS</v>
          </cell>
          <cell r="H862" t="str">
            <v>ASESOR DE NEGOCIOS JUNIOR I</v>
          </cell>
          <cell r="I862" t="str">
            <v>ASISTENTE</v>
          </cell>
          <cell r="J862" t="str">
            <v>2-F</v>
          </cell>
          <cell r="K862" t="str">
            <v>NORTE1</v>
          </cell>
        </row>
        <row r="863">
          <cell r="A863">
            <v>45787811</v>
          </cell>
          <cell r="B863" t="str">
            <v>COLABORADOR</v>
          </cell>
          <cell r="C863" t="str">
            <v xml:space="preserve"> DAMER OIMER</v>
          </cell>
          <cell r="D863" t="str">
            <v>RONCAL ROBLES</v>
          </cell>
          <cell r="E863" t="str">
            <v>DORR@cajatrujillo.com.pe</v>
          </cell>
          <cell r="F863" t="str">
            <v>AGENCIA CAJABAMBA</v>
          </cell>
          <cell r="G863" t="str">
            <v>AGENCIAS U OFICINAS</v>
          </cell>
          <cell r="H863" t="str">
            <v>GESTOR SUPERVISOR DE OPERACIONES Y SERVICIOS</v>
          </cell>
          <cell r="I863" t="str">
            <v>AUXILIAR</v>
          </cell>
          <cell r="J863" t="str">
            <v>5-F</v>
          </cell>
          <cell r="K863" t="str">
            <v>NORTE1</v>
          </cell>
        </row>
        <row r="864">
          <cell r="A864">
            <v>70942942</v>
          </cell>
          <cell r="B864" t="str">
            <v>COLABORADOR</v>
          </cell>
          <cell r="C864" t="str">
            <v xml:space="preserve"> GABRIELA</v>
          </cell>
          <cell r="D864" t="str">
            <v>SANTILLAN DIAZ</v>
          </cell>
          <cell r="E864" t="str">
            <v>GASD@cajatrujillo.com.pe</v>
          </cell>
          <cell r="F864" t="str">
            <v>AGENCIA CAJABAMBA</v>
          </cell>
          <cell r="G864" t="str">
            <v>AGENCIAS U OFICINAS</v>
          </cell>
          <cell r="H864" t="str">
            <v>GESTOR DE SERVICIOS</v>
          </cell>
          <cell r="I864" t="str">
            <v>AUXILIAR</v>
          </cell>
          <cell r="J864" t="str">
            <v>5-F</v>
          </cell>
          <cell r="K864" t="str">
            <v>NORTE1</v>
          </cell>
        </row>
        <row r="865">
          <cell r="A865">
            <v>71226781</v>
          </cell>
          <cell r="B865" t="str">
            <v>COLABORADOR</v>
          </cell>
          <cell r="C865" t="str">
            <v xml:space="preserve"> MELANY JULISSA</v>
          </cell>
          <cell r="D865" t="str">
            <v>RONCAL REYES</v>
          </cell>
          <cell r="E865" t="str">
            <v>MURR@cajatrujillo.com.pe</v>
          </cell>
          <cell r="F865" t="str">
            <v>AGENCIA CAJABAMBA</v>
          </cell>
          <cell r="G865" t="str">
            <v>AGENCIAS U OFICINAS</v>
          </cell>
          <cell r="H865" t="str">
            <v>GESTOR DE SERVICIOS</v>
          </cell>
          <cell r="I865" t="str">
            <v>AUXILIAR</v>
          </cell>
          <cell r="J865" t="str">
            <v>5-F</v>
          </cell>
          <cell r="K865" t="str">
            <v>NORTE1</v>
          </cell>
        </row>
        <row r="866">
          <cell r="A866">
            <v>26730483</v>
          </cell>
          <cell r="B866" t="str">
            <v>COLABORADOR</v>
          </cell>
          <cell r="C866" t="str">
            <v xml:space="preserve"> ALEX OMAR</v>
          </cell>
          <cell r="D866" t="str">
            <v>VILLA CESPEDES</v>
          </cell>
          <cell r="E866" t="str">
            <v>AOVC@cajatrujillo.com.pe</v>
          </cell>
          <cell r="F866" t="str">
            <v>AGENCIA CAJAMARCA</v>
          </cell>
          <cell r="G866" t="str">
            <v>AGENCIAS U OFICINAS</v>
          </cell>
          <cell r="H866" t="str">
            <v>ADMINISTRADOR DE AGENCIA</v>
          </cell>
          <cell r="I866" t="str">
            <v>JEFE</v>
          </cell>
          <cell r="J866" t="str">
            <v>1-F</v>
          </cell>
          <cell r="K866" t="str">
            <v>NORTE1</v>
          </cell>
        </row>
        <row r="867">
          <cell r="A867">
            <v>41997065</v>
          </cell>
          <cell r="B867" t="str">
            <v>COLABORADOR</v>
          </cell>
          <cell r="C867" t="str">
            <v xml:space="preserve"> ZOILA NATIVIDAD</v>
          </cell>
          <cell r="D867" t="str">
            <v>CHAVEZ GUTIERREZ</v>
          </cell>
          <cell r="E867" t="str">
            <v>ZNCG@cajatrujillo.com.pe</v>
          </cell>
          <cell r="F867" t="str">
            <v>AGENCIA CAJAMARCA</v>
          </cell>
          <cell r="G867" t="str">
            <v>AGENCIAS U OFICINAS</v>
          </cell>
          <cell r="H867" t="str">
            <v>SUPERVISOR DE OPERACIONES Y SERVICIOS</v>
          </cell>
          <cell r="I867" t="str">
            <v>JEFE</v>
          </cell>
          <cell r="J867" t="str">
            <v>3-F</v>
          </cell>
          <cell r="K867" t="str">
            <v>NORTE1</v>
          </cell>
        </row>
        <row r="868">
          <cell r="A868">
            <v>45576178</v>
          </cell>
          <cell r="B868" t="str">
            <v>COLABORADOR</v>
          </cell>
          <cell r="C868" t="str">
            <v xml:space="preserve"> VANESSA LILIANA</v>
          </cell>
          <cell r="D868" t="str">
            <v>MANOSALVA HORNA</v>
          </cell>
          <cell r="E868" t="str">
            <v>VLMH@cajatrujillo.com.pe</v>
          </cell>
          <cell r="F868" t="str">
            <v>AGENCIA CAJAMARCA</v>
          </cell>
          <cell r="G868" t="str">
            <v>AGENCIAS U OFICINAS</v>
          </cell>
          <cell r="H868" t="str">
            <v>ASESOR DE NEGOCIOS SENIOR IV</v>
          </cell>
          <cell r="I868" t="str">
            <v>ASISTENTE</v>
          </cell>
          <cell r="J868" t="str">
            <v>2-F</v>
          </cell>
          <cell r="K868" t="str">
            <v>NORTE1</v>
          </cell>
        </row>
        <row r="869">
          <cell r="A869">
            <v>46624533</v>
          </cell>
          <cell r="B869" t="str">
            <v>COLABORADOR</v>
          </cell>
          <cell r="C869" t="str">
            <v xml:space="preserve"> ERICK BRAYAN</v>
          </cell>
          <cell r="D869" t="str">
            <v>MARTOS MERINO</v>
          </cell>
          <cell r="E869" t="str">
            <v>EBMM@cajatrujillo.com.pe</v>
          </cell>
          <cell r="F869" t="str">
            <v>AGENCIA CAJAMARCA</v>
          </cell>
          <cell r="G869" t="str">
            <v>AGENCIAS U OFICINAS</v>
          </cell>
          <cell r="H869" t="str">
            <v>ASESOR DE NEGOCIOS SENIOR IV</v>
          </cell>
          <cell r="I869" t="str">
            <v>ASISTENTE</v>
          </cell>
          <cell r="J869" t="str">
            <v>2-F</v>
          </cell>
          <cell r="K869" t="str">
            <v>NORTE1</v>
          </cell>
        </row>
        <row r="870">
          <cell r="A870">
            <v>46026969</v>
          </cell>
          <cell r="B870" t="str">
            <v>COLABORADOR</v>
          </cell>
          <cell r="C870" t="str">
            <v xml:space="preserve"> LUIS FABRICIANO</v>
          </cell>
          <cell r="D870" t="str">
            <v>HUERTA LEON</v>
          </cell>
          <cell r="E870" t="str">
            <v>LFHL@cajatrujillo.com.pe</v>
          </cell>
          <cell r="F870" t="str">
            <v>AGENCIA CAJAMARCA</v>
          </cell>
          <cell r="G870" t="str">
            <v>AGENCIAS U OFICINAS</v>
          </cell>
          <cell r="H870" t="str">
            <v>ASESOR DE NEGOCIOS SENIOR III</v>
          </cell>
          <cell r="I870" t="str">
            <v>ASISTENTE</v>
          </cell>
          <cell r="J870" t="str">
            <v>2-F</v>
          </cell>
          <cell r="K870" t="str">
            <v>NORTE1</v>
          </cell>
        </row>
        <row r="871">
          <cell r="A871">
            <v>44781927</v>
          </cell>
          <cell r="B871" t="str">
            <v>COLABORADOR</v>
          </cell>
          <cell r="C871" t="str">
            <v xml:space="preserve"> KELLY PIERINA</v>
          </cell>
          <cell r="D871" t="str">
            <v>SANCHEZ BECERRA</v>
          </cell>
          <cell r="E871" t="str">
            <v>KPSB@cajatrujillo.com.pe</v>
          </cell>
          <cell r="F871" t="str">
            <v>AGENCIA CAJAMARCA</v>
          </cell>
          <cell r="G871" t="str">
            <v>AGENCIAS U OFICINAS</v>
          </cell>
          <cell r="H871" t="str">
            <v>ASESOR DE NEGOCIOS SENIOR I</v>
          </cell>
          <cell r="I871" t="str">
            <v>ASISTENTE</v>
          </cell>
          <cell r="J871" t="str">
            <v>2-F</v>
          </cell>
          <cell r="K871" t="str">
            <v>NORTE1</v>
          </cell>
        </row>
        <row r="872">
          <cell r="A872">
            <v>44185793</v>
          </cell>
          <cell r="B872" t="str">
            <v>COLABORADOR</v>
          </cell>
          <cell r="C872" t="str">
            <v xml:space="preserve"> EDMUNDO ALEJANDRO</v>
          </cell>
          <cell r="D872" t="str">
            <v>ZAVALETA GAMBOA</v>
          </cell>
          <cell r="E872" t="str">
            <v>EAZG@cajatrujillo.com.pe</v>
          </cell>
          <cell r="F872" t="str">
            <v>AGENCIA CAJAMARCA</v>
          </cell>
          <cell r="G872" t="str">
            <v>AGENCIAS U OFICINAS</v>
          </cell>
          <cell r="H872" t="str">
            <v>ASESOR DE NEGOCIOS SENIOR III</v>
          </cell>
          <cell r="I872" t="str">
            <v>ASISTENTE</v>
          </cell>
          <cell r="J872" t="str">
            <v>2-F</v>
          </cell>
          <cell r="K872" t="str">
            <v>NORTE1</v>
          </cell>
        </row>
        <row r="873">
          <cell r="A873">
            <v>43756218</v>
          </cell>
          <cell r="B873" t="str">
            <v>COLABORADOR</v>
          </cell>
          <cell r="C873" t="str">
            <v xml:space="preserve"> JONNATAN ALCIBIADES</v>
          </cell>
          <cell r="D873" t="str">
            <v>MARIN RODRIGUEZ</v>
          </cell>
          <cell r="E873" t="str">
            <v>JLMR@cajatrujillo.com.pe</v>
          </cell>
          <cell r="F873" t="str">
            <v>AGENCIA CAJAMARCA</v>
          </cell>
          <cell r="G873" t="str">
            <v>AGENCIAS U OFICINAS</v>
          </cell>
          <cell r="H873" t="str">
            <v>ASESOR DE NEGOCIOS SENIOR I</v>
          </cell>
          <cell r="I873" t="str">
            <v>ASISTENTE</v>
          </cell>
          <cell r="J873" t="str">
            <v>2-F</v>
          </cell>
          <cell r="K873" t="str">
            <v>NORTE1</v>
          </cell>
        </row>
        <row r="874">
          <cell r="A874">
            <v>43584509</v>
          </cell>
          <cell r="B874" t="str">
            <v>COLABORADOR</v>
          </cell>
          <cell r="C874" t="str">
            <v xml:space="preserve"> GILMER</v>
          </cell>
          <cell r="D874" t="str">
            <v>BUSTAMANTE VALDIVIA</v>
          </cell>
          <cell r="E874" t="str">
            <v>GIBV@cajatrujillo.com.pe</v>
          </cell>
          <cell r="F874" t="str">
            <v>AGENCIA CAJAMARCA</v>
          </cell>
          <cell r="G874" t="str">
            <v>AGENCIAS U OFICINAS</v>
          </cell>
          <cell r="H874" t="str">
            <v>ASESOR DE NEGOCIOS JUNIOR II</v>
          </cell>
          <cell r="I874" t="str">
            <v>ASISTENTE</v>
          </cell>
          <cell r="J874" t="str">
            <v>2-F</v>
          </cell>
          <cell r="K874" t="str">
            <v>NORTE1</v>
          </cell>
        </row>
        <row r="875">
          <cell r="A875">
            <v>45801299</v>
          </cell>
          <cell r="B875" t="str">
            <v>COLABORADOR</v>
          </cell>
          <cell r="C875" t="str">
            <v xml:space="preserve"> GIANFRANCO SUGER</v>
          </cell>
          <cell r="D875" t="str">
            <v>TRIGOSO GUTIERREZ</v>
          </cell>
          <cell r="E875" t="str">
            <v>GSTG@cajatrujillo.com.pe</v>
          </cell>
          <cell r="F875" t="str">
            <v>AGENCIA CAJAMARCA</v>
          </cell>
          <cell r="G875" t="str">
            <v>AGENCIAS U OFICINAS</v>
          </cell>
          <cell r="H875" t="str">
            <v>ASESOR DE NEGOCIOS SENIOR I</v>
          </cell>
          <cell r="I875" t="str">
            <v>ASISTENTE</v>
          </cell>
          <cell r="J875" t="str">
            <v>2-F</v>
          </cell>
          <cell r="K875" t="str">
            <v>NORTE1</v>
          </cell>
        </row>
        <row r="876">
          <cell r="A876">
            <v>46944789</v>
          </cell>
          <cell r="B876" t="str">
            <v>COLABORADOR</v>
          </cell>
          <cell r="C876" t="str">
            <v xml:space="preserve"> HARBY</v>
          </cell>
          <cell r="D876" t="str">
            <v>VASQUEZ PAREDES</v>
          </cell>
          <cell r="E876" t="str">
            <v>HAVP@cajatrujillo.com.pe</v>
          </cell>
          <cell r="F876" t="str">
            <v>AGENCIA CAJAMARCA</v>
          </cell>
          <cell r="G876" t="str">
            <v>AGENCIAS U OFICINAS</v>
          </cell>
          <cell r="H876" t="str">
            <v>ASESOR DE NEGOCIOS JUNIOR II</v>
          </cell>
          <cell r="I876" t="str">
            <v>ASISTENTE</v>
          </cell>
          <cell r="J876" t="str">
            <v>2-F</v>
          </cell>
          <cell r="K876" t="str">
            <v>NORTE1</v>
          </cell>
        </row>
        <row r="877">
          <cell r="A877">
            <v>40458369</v>
          </cell>
          <cell r="B877" t="str">
            <v>COLABORADOR</v>
          </cell>
          <cell r="C877" t="str">
            <v xml:space="preserve"> HILLARY RUSTY</v>
          </cell>
          <cell r="D877" t="str">
            <v>HERNANDEZ CAMACHO</v>
          </cell>
          <cell r="E877" t="str">
            <v>HRHC@cajatrujillo.com.pe</v>
          </cell>
          <cell r="F877" t="str">
            <v>AGENCIA CAJAMARCA</v>
          </cell>
          <cell r="G877" t="str">
            <v>AGENCIAS U OFICINAS</v>
          </cell>
          <cell r="H877" t="str">
            <v>ASESOR DE NEGOCIOS SENIOR III</v>
          </cell>
          <cell r="I877" t="str">
            <v>ASISTENTE</v>
          </cell>
          <cell r="J877" t="str">
            <v>2-F</v>
          </cell>
          <cell r="K877" t="str">
            <v>NORTE1</v>
          </cell>
        </row>
        <row r="878">
          <cell r="A878">
            <v>40532985</v>
          </cell>
          <cell r="B878" t="str">
            <v>COLABORADOR</v>
          </cell>
          <cell r="C878" t="str">
            <v xml:space="preserve"> CARLOS HORACIO</v>
          </cell>
          <cell r="D878" t="str">
            <v>ALVARADO VALDEZ</v>
          </cell>
          <cell r="E878" t="str">
            <v>CHAV@cajatrujillo.com.pe</v>
          </cell>
          <cell r="F878" t="str">
            <v>AGENCIA CAJAMARCA</v>
          </cell>
          <cell r="G878" t="str">
            <v>AGENCIAS U OFICINAS</v>
          </cell>
          <cell r="H878" t="str">
            <v>ASESOR DE NEGOCIOS SENIOR II</v>
          </cell>
          <cell r="I878" t="str">
            <v>ASISTENTE</v>
          </cell>
          <cell r="J878" t="str">
            <v>2-F</v>
          </cell>
          <cell r="K878" t="str">
            <v>NORTE1</v>
          </cell>
        </row>
        <row r="879">
          <cell r="A879">
            <v>26612318</v>
          </cell>
          <cell r="B879" t="str">
            <v>COLABORADOR</v>
          </cell>
          <cell r="C879" t="str">
            <v xml:space="preserve"> CARLOS EDGAR</v>
          </cell>
          <cell r="D879" t="str">
            <v>VERASTEGUI RAMIREZ</v>
          </cell>
          <cell r="E879" t="str">
            <v>CDRV@cajatrujillo.com.pe</v>
          </cell>
          <cell r="F879" t="str">
            <v>AGENCIA CAJAMARCA</v>
          </cell>
          <cell r="G879" t="str">
            <v>AGENCIAS U OFICINAS</v>
          </cell>
          <cell r="H879" t="str">
            <v>AUXILIAR ADMINISTRATIVO</v>
          </cell>
          <cell r="I879" t="str">
            <v>AUXILIAR</v>
          </cell>
          <cell r="J879" t="str">
            <v>5-B</v>
          </cell>
          <cell r="K879" t="str">
            <v>NORTE1</v>
          </cell>
        </row>
        <row r="880">
          <cell r="A880">
            <v>41957737</v>
          </cell>
          <cell r="B880" t="str">
            <v>COLABORADOR</v>
          </cell>
          <cell r="C880" t="str">
            <v xml:space="preserve"> LAURA TATIANA</v>
          </cell>
          <cell r="D880" t="str">
            <v>CHAVEZ GARCIA</v>
          </cell>
          <cell r="E880" t="str">
            <v>LACG@cajatrujillo.com.pe</v>
          </cell>
          <cell r="F880" t="str">
            <v>AGENCIA CAJAMARCA</v>
          </cell>
          <cell r="G880" t="str">
            <v>AGENCIAS U OFICINAS</v>
          </cell>
          <cell r="H880" t="str">
            <v>ASESOR DE NEGOCIOS JUNIOR II</v>
          </cell>
          <cell r="I880" t="str">
            <v>ASISTENTE</v>
          </cell>
          <cell r="J880" t="str">
            <v>2-F</v>
          </cell>
          <cell r="K880" t="str">
            <v>NORTE1</v>
          </cell>
        </row>
        <row r="881">
          <cell r="A881">
            <v>44262089</v>
          </cell>
          <cell r="B881" t="str">
            <v>COLABORADOR</v>
          </cell>
          <cell r="C881" t="str">
            <v xml:space="preserve"> MARCO ANTONIO</v>
          </cell>
          <cell r="D881" t="str">
            <v>TEJADA BARRIOS</v>
          </cell>
          <cell r="E881" t="str">
            <v>MMTB@cajatrujillo.com.pe</v>
          </cell>
          <cell r="F881" t="str">
            <v>AGENCIA CAJAMARCA</v>
          </cell>
          <cell r="G881" t="str">
            <v>AGENCIAS U OFICINAS</v>
          </cell>
          <cell r="H881" t="str">
            <v>ASESOR DE NEGOCIOS SENIOR III</v>
          </cell>
          <cell r="I881" t="str">
            <v>ASISTENTE</v>
          </cell>
          <cell r="J881" t="str">
            <v>2-F</v>
          </cell>
          <cell r="K881" t="str">
            <v>NORTE1</v>
          </cell>
        </row>
        <row r="882">
          <cell r="A882">
            <v>45048205</v>
          </cell>
          <cell r="B882" t="str">
            <v>COLABORADOR</v>
          </cell>
          <cell r="C882" t="str">
            <v xml:space="preserve"> MIGUEL ANGEL</v>
          </cell>
          <cell r="D882" t="str">
            <v>ARANA RABANAL</v>
          </cell>
          <cell r="E882" t="str">
            <v>MAAR@cajatrujillo.com.pe</v>
          </cell>
          <cell r="F882" t="str">
            <v>AGENCIA CAJAMARCA</v>
          </cell>
          <cell r="G882" t="str">
            <v>AGENCIAS U OFICINAS</v>
          </cell>
          <cell r="H882" t="str">
            <v>ASESOR DE NEGOCIOS SENIOR II</v>
          </cell>
          <cell r="I882" t="str">
            <v>ASISTENTE</v>
          </cell>
          <cell r="J882" t="str">
            <v>2-F</v>
          </cell>
          <cell r="K882" t="str">
            <v>NORTE1</v>
          </cell>
        </row>
        <row r="883">
          <cell r="A883">
            <v>44567087</v>
          </cell>
          <cell r="B883" t="str">
            <v>COLABORADOR</v>
          </cell>
          <cell r="C883" t="str">
            <v xml:space="preserve"> RONAL EUGENIO</v>
          </cell>
          <cell r="D883" t="str">
            <v>GUERRA SANCHEZ</v>
          </cell>
          <cell r="E883" t="str">
            <v>REGS@cajatrujillo.com.pe</v>
          </cell>
          <cell r="F883" t="str">
            <v>AGENCIA CAJAMARCA</v>
          </cell>
          <cell r="G883" t="str">
            <v>AGENCIAS U OFICINAS</v>
          </cell>
          <cell r="H883" t="str">
            <v>ASESOR DE NEGOCIOS SENIOR I</v>
          </cell>
          <cell r="I883" t="str">
            <v>ASISTENTE</v>
          </cell>
          <cell r="J883" t="str">
            <v>2-F</v>
          </cell>
          <cell r="K883" t="str">
            <v>NORTE1</v>
          </cell>
        </row>
        <row r="884">
          <cell r="A884">
            <v>44878890</v>
          </cell>
          <cell r="B884" t="str">
            <v>COLABORADOR</v>
          </cell>
          <cell r="C884" t="str">
            <v xml:space="preserve"> SEGUNDO ELEUTERIO</v>
          </cell>
          <cell r="D884" t="str">
            <v>SILVA LOPEZ</v>
          </cell>
          <cell r="E884" t="str">
            <v>SESL@cajatrujillo.com.pe</v>
          </cell>
          <cell r="F884" t="str">
            <v>AGENCIA CAJAMARCA</v>
          </cell>
          <cell r="G884" t="str">
            <v>AGENCIAS U OFICINAS</v>
          </cell>
          <cell r="H884" t="str">
            <v>ASESOR DE NEGOCIOS SENIOR III</v>
          </cell>
          <cell r="I884" t="str">
            <v>ASISTENTE</v>
          </cell>
          <cell r="J884" t="str">
            <v>2-F</v>
          </cell>
          <cell r="K884" t="str">
            <v>NORTE1</v>
          </cell>
        </row>
        <row r="885">
          <cell r="A885">
            <v>44247636</v>
          </cell>
          <cell r="B885" t="str">
            <v>COLABORADOR</v>
          </cell>
          <cell r="C885" t="str">
            <v xml:space="preserve"> ANA ROSA DE LOS ANGELES</v>
          </cell>
          <cell r="D885" t="str">
            <v>MALAVER ESAINE</v>
          </cell>
          <cell r="E885" t="str">
            <v>AAME@cajatrujillo.com.pe</v>
          </cell>
          <cell r="F885" t="str">
            <v>AGENCIA CAJAMARCA</v>
          </cell>
          <cell r="G885" t="str">
            <v>AGENCIAS U OFICINAS</v>
          </cell>
          <cell r="H885" t="str">
            <v>ASESOR DE NEGOCIOS JUNIOR II</v>
          </cell>
          <cell r="I885" t="str">
            <v>ASISTENTE</v>
          </cell>
          <cell r="J885" t="str">
            <v>2-F</v>
          </cell>
          <cell r="K885" t="str">
            <v>NORTE1</v>
          </cell>
        </row>
        <row r="886">
          <cell r="A886">
            <v>43393508</v>
          </cell>
          <cell r="B886" t="str">
            <v>COLABORADOR</v>
          </cell>
          <cell r="C886" t="str">
            <v xml:space="preserve"> CESAR EDUARDO</v>
          </cell>
          <cell r="D886" t="str">
            <v>MARTINEZ ALCANTARA</v>
          </cell>
          <cell r="E886" t="str">
            <v>CDMA@cajatrujillo.com.pe</v>
          </cell>
          <cell r="F886" t="str">
            <v>AGENCIA CAJAMARCA</v>
          </cell>
          <cell r="G886" t="str">
            <v>AGENCIAS U OFICINAS</v>
          </cell>
          <cell r="H886" t="str">
            <v>ASESOR DE NEGOCIOS SENIOR II</v>
          </cell>
          <cell r="I886" t="str">
            <v>ASISTENTE</v>
          </cell>
          <cell r="J886" t="str">
            <v>2-F</v>
          </cell>
          <cell r="K886" t="str">
            <v>NORTE1</v>
          </cell>
        </row>
        <row r="887">
          <cell r="A887">
            <v>45631441</v>
          </cell>
          <cell r="B887" t="str">
            <v>COLABORADOR</v>
          </cell>
          <cell r="C887" t="str">
            <v xml:space="preserve"> SOFIA ISABEL</v>
          </cell>
          <cell r="D887" t="str">
            <v>ARRIBASPLATA ARAUJO</v>
          </cell>
          <cell r="E887" t="str">
            <v>SIAA@cajatrujillo.com.pe</v>
          </cell>
          <cell r="F887" t="str">
            <v>AGENCIA CAJAMARCA</v>
          </cell>
          <cell r="G887" t="str">
            <v>AGENCIAS U OFICINAS</v>
          </cell>
          <cell r="H887" t="str">
            <v>GESTOR DE SERVICIOS</v>
          </cell>
          <cell r="I887" t="str">
            <v>AUXILIAR</v>
          </cell>
          <cell r="J887" t="str">
            <v>5-F</v>
          </cell>
          <cell r="K887" t="str">
            <v>NORTE1</v>
          </cell>
        </row>
        <row r="888">
          <cell r="A888">
            <v>70203595</v>
          </cell>
          <cell r="B888" t="str">
            <v>COLABORADOR</v>
          </cell>
          <cell r="C888" t="str">
            <v xml:space="preserve"> KATHIA ELIZABETH</v>
          </cell>
          <cell r="D888" t="str">
            <v>HUAMAN SILVA</v>
          </cell>
          <cell r="E888" t="str">
            <v>KEHS@cajatrujillo.com.pe</v>
          </cell>
          <cell r="F888" t="str">
            <v>AGENCIA CAJAMARCA</v>
          </cell>
          <cell r="G888" t="str">
            <v>AGENCIAS U OFICINAS</v>
          </cell>
          <cell r="H888" t="str">
            <v>GESTOR DE VENTA CREDIJOYA (E)</v>
          </cell>
          <cell r="I888" t="str">
            <v>AUXILIAR</v>
          </cell>
          <cell r="J888" t="str">
            <v>5-F</v>
          </cell>
          <cell r="K888" t="str">
            <v>NORTE1</v>
          </cell>
        </row>
        <row r="889">
          <cell r="A889">
            <v>47309663</v>
          </cell>
          <cell r="B889" t="str">
            <v>COLABORADOR</v>
          </cell>
          <cell r="C889" t="str">
            <v xml:space="preserve"> ROSA YANET</v>
          </cell>
          <cell r="D889" t="str">
            <v>VASQUEZ GALLARDO</v>
          </cell>
          <cell r="E889" t="str">
            <v>RYVG@cajatrujillo.com.pe</v>
          </cell>
          <cell r="F889" t="str">
            <v>AGENCIA CAJAMARCA</v>
          </cell>
          <cell r="G889" t="str">
            <v>AGENCIAS U OFICINAS</v>
          </cell>
          <cell r="H889" t="str">
            <v>GESTOR DE SERVICIOS</v>
          </cell>
          <cell r="I889" t="str">
            <v>AUXILIAR</v>
          </cell>
          <cell r="J889" t="str">
            <v>5-F</v>
          </cell>
          <cell r="K889" t="str">
            <v>NORTE1</v>
          </cell>
        </row>
        <row r="890">
          <cell r="A890">
            <v>47989965</v>
          </cell>
          <cell r="B890" t="str">
            <v>COLABORADOR</v>
          </cell>
          <cell r="C890" t="str">
            <v xml:space="preserve"> ALEJANDRA SAYURY</v>
          </cell>
          <cell r="D890" t="str">
            <v>SALAZAR HEREDIA</v>
          </cell>
          <cell r="E890" t="str">
            <v>ASSH@cajatrujillo.com.pe</v>
          </cell>
          <cell r="F890" t="str">
            <v>AGENCIA CAJAMARCA</v>
          </cell>
          <cell r="G890" t="str">
            <v>AGENCIAS U OFICINAS</v>
          </cell>
          <cell r="H890" t="str">
            <v>GESTOR DE SERVICIOS</v>
          </cell>
          <cell r="I890" t="str">
            <v>AUXILIAR</v>
          </cell>
          <cell r="J890" t="str">
            <v>5-F</v>
          </cell>
          <cell r="K890" t="str">
            <v>NORTE1</v>
          </cell>
        </row>
        <row r="891">
          <cell r="A891">
            <v>44154566</v>
          </cell>
          <cell r="B891" t="str">
            <v>COLABORADOR</v>
          </cell>
          <cell r="C891" t="str">
            <v xml:space="preserve"> QUELVIN</v>
          </cell>
          <cell r="D891" t="str">
            <v>SANCHEZ VARGAS</v>
          </cell>
          <cell r="E891" t="str">
            <v>QUSV@cajatrujillo.com.pe</v>
          </cell>
          <cell r="F891" t="str">
            <v>AGENCIA CHOTA</v>
          </cell>
          <cell r="G891" t="str">
            <v>AGENCIAS U OFICINAS</v>
          </cell>
          <cell r="H891" t="str">
            <v>ADMINISTRADOR DE AGENCIA</v>
          </cell>
          <cell r="I891" t="str">
            <v>JEFE</v>
          </cell>
          <cell r="J891" t="str">
            <v>1-F</v>
          </cell>
          <cell r="K891" t="str">
            <v>NORTE1</v>
          </cell>
        </row>
        <row r="892">
          <cell r="A892">
            <v>45050157</v>
          </cell>
          <cell r="B892" t="str">
            <v>COLABORADOR</v>
          </cell>
          <cell r="C892" t="str">
            <v xml:space="preserve"> LILIANA DEL PILAR</v>
          </cell>
          <cell r="D892" t="str">
            <v>MORE PILCO</v>
          </cell>
          <cell r="E892" t="str">
            <v>LPMP@cajatrujillo.com.pe</v>
          </cell>
          <cell r="F892" t="str">
            <v>AGENCIA CHOTA</v>
          </cell>
          <cell r="G892" t="str">
            <v>AGENCIAS U OFICINAS</v>
          </cell>
          <cell r="H892" t="str">
            <v>SUPERVISOR DE OPERACIONES Y SERVICIOS</v>
          </cell>
          <cell r="I892" t="str">
            <v>JEFE</v>
          </cell>
          <cell r="J892" t="str">
            <v>3-F</v>
          </cell>
          <cell r="K892" t="str">
            <v>NORTE1</v>
          </cell>
        </row>
        <row r="893">
          <cell r="A893">
            <v>40501825</v>
          </cell>
          <cell r="B893" t="str">
            <v>COLABORADOR</v>
          </cell>
          <cell r="C893" t="str">
            <v xml:space="preserve"> LUZ MARINA</v>
          </cell>
          <cell r="D893" t="str">
            <v>DIAZ MEDINA</v>
          </cell>
          <cell r="E893" t="str">
            <v>LMDM@cajatrujillo.com.pe</v>
          </cell>
          <cell r="F893" t="str">
            <v>AGENCIA CHOTA</v>
          </cell>
          <cell r="G893" t="str">
            <v>AGENCIAS U OFICINAS</v>
          </cell>
          <cell r="H893" t="str">
            <v>ASESOR DE NEGOCIOS SENIOR III</v>
          </cell>
          <cell r="I893" t="str">
            <v>ASISTENTE</v>
          </cell>
          <cell r="J893" t="str">
            <v>2-F</v>
          </cell>
          <cell r="K893" t="str">
            <v>NORTE1</v>
          </cell>
        </row>
        <row r="894">
          <cell r="A894">
            <v>47453518</v>
          </cell>
          <cell r="B894" t="str">
            <v>COLABORADOR</v>
          </cell>
          <cell r="C894" t="str">
            <v xml:space="preserve"> KARINA FIORELA</v>
          </cell>
          <cell r="D894" t="str">
            <v>VASQUEZ GAVIDIA</v>
          </cell>
          <cell r="E894" t="str">
            <v>KFVG@cajatrujillo.com.pe</v>
          </cell>
          <cell r="F894" t="str">
            <v>AGENCIA CHOTA</v>
          </cell>
          <cell r="G894" t="str">
            <v>AGENCIAS U OFICINAS</v>
          </cell>
          <cell r="H894" t="str">
            <v>ASESOR DE NEGOCIOS SENIOR IV</v>
          </cell>
          <cell r="I894" t="str">
            <v>ASISTENTE</v>
          </cell>
          <cell r="J894" t="str">
            <v>2-F</v>
          </cell>
          <cell r="K894" t="str">
            <v>NORTE1</v>
          </cell>
        </row>
        <row r="895">
          <cell r="A895">
            <v>46215541</v>
          </cell>
          <cell r="B895" t="str">
            <v>COLABORADOR</v>
          </cell>
          <cell r="C895" t="str">
            <v xml:space="preserve"> JUAN CARLOS</v>
          </cell>
          <cell r="D895" t="str">
            <v>TORRES CAHUAZA</v>
          </cell>
          <cell r="E895" t="str">
            <v>JCTC@cajatrujillo.com.pe</v>
          </cell>
          <cell r="F895" t="str">
            <v>AGENCIA CHOTA</v>
          </cell>
          <cell r="G895" t="str">
            <v>AGENCIAS U OFICINAS</v>
          </cell>
          <cell r="H895" t="str">
            <v>ASESOR DE NEGOCIOS SENIOR II</v>
          </cell>
          <cell r="I895" t="str">
            <v>ASISTENTE</v>
          </cell>
          <cell r="J895" t="str">
            <v>2-F</v>
          </cell>
          <cell r="K895" t="str">
            <v>NORTE1</v>
          </cell>
        </row>
        <row r="896">
          <cell r="A896">
            <v>45623703</v>
          </cell>
          <cell r="B896" t="str">
            <v>COLABORADOR</v>
          </cell>
          <cell r="C896" t="str">
            <v xml:space="preserve"> SEGUNDO DARIO</v>
          </cell>
          <cell r="D896" t="str">
            <v>INGA IDROGO</v>
          </cell>
          <cell r="E896" t="str">
            <v>SDII@cajatrujillo.com.pe</v>
          </cell>
          <cell r="F896" t="str">
            <v>AGENCIA CHOTA</v>
          </cell>
          <cell r="G896" t="str">
            <v>AGENCIAS U OFICINAS</v>
          </cell>
          <cell r="H896" t="str">
            <v>ASESOR DE NEGOCIOS JUNIOR II</v>
          </cell>
          <cell r="I896" t="str">
            <v>ASISTENTE</v>
          </cell>
          <cell r="J896" t="str">
            <v>2-F</v>
          </cell>
          <cell r="K896" t="str">
            <v>NORTE1</v>
          </cell>
        </row>
        <row r="897">
          <cell r="A897">
            <v>44919160</v>
          </cell>
          <cell r="B897" t="str">
            <v>COLABORADOR</v>
          </cell>
          <cell r="C897" t="str">
            <v xml:space="preserve"> SEGUNDO ABRAHAM</v>
          </cell>
          <cell r="D897" t="str">
            <v>VASQUEZ SANCHEZ</v>
          </cell>
          <cell r="E897" t="str">
            <v>SAVS@cajatrujillo.com.pe</v>
          </cell>
          <cell r="F897" t="str">
            <v>AGENCIA CHOTA</v>
          </cell>
          <cell r="G897" t="str">
            <v>AGENCIAS U OFICINAS</v>
          </cell>
          <cell r="H897" t="str">
            <v>ASESOR DE NEGOCIOS SENIOR I</v>
          </cell>
          <cell r="I897" t="str">
            <v>ASISTENTE</v>
          </cell>
          <cell r="J897" t="str">
            <v>2-F</v>
          </cell>
          <cell r="K897" t="str">
            <v>NORTE1</v>
          </cell>
        </row>
        <row r="898">
          <cell r="A898">
            <v>41143958</v>
          </cell>
          <cell r="B898" t="str">
            <v>COLABORADOR</v>
          </cell>
          <cell r="C898" t="str">
            <v xml:space="preserve"> SANDRA AURORA</v>
          </cell>
          <cell r="D898" t="str">
            <v>SAAVEDRA MORERA</v>
          </cell>
          <cell r="E898" t="str">
            <v>SASM@cajatrujillo.com.pe</v>
          </cell>
          <cell r="F898" t="str">
            <v>AGENCIA CHOTA</v>
          </cell>
          <cell r="G898" t="str">
            <v>AGENCIAS U OFICINAS</v>
          </cell>
          <cell r="H898" t="str">
            <v>ASESOR DE NEGOCIOS SENIOR I</v>
          </cell>
          <cell r="I898" t="str">
            <v>ASISTENTE</v>
          </cell>
          <cell r="J898" t="str">
            <v>2-F</v>
          </cell>
          <cell r="K898" t="str">
            <v>NORTE1</v>
          </cell>
        </row>
        <row r="899">
          <cell r="A899">
            <v>47347378</v>
          </cell>
          <cell r="B899" t="str">
            <v>COLABORADOR</v>
          </cell>
          <cell r="C899" t="str">
            <v xml:space="preserve"> JOSE WILMER</v>
          </cell>
          <cell r="D899" t="str">
            <v>DAVILA DIAZ</v>
          </cell>
          <cell r="E899" t="str">
            <v>JWDD@cajatrujillo.com.pe</v>
          </cell>
          <cell r="F899" t="str">
            <v>AGENCIA CHOTA</v>
          </cell>
          <cell r="G899" t="str">
            <v>AGENCIAS U OFICINAS</v>
          </cell>
          <cell r="H899" t="str">
            <v>ASESOR DE NEGOCIOS JUNIOR I</v>
          </cell>
          <cell r="I899" t="str">
            <v>ASISTENTE</v>
          </cell>
          <cell r="J899" t="str">
            <v>2-F</v>
          </cell>
          <cell r="K899" t="str">
            <v>NORTE1</v>
          </cell>
        </row>
        <row r="900">
          <cell r="A900">
            <v>46699242</v>
          </cell>
          <cell r="B900" t="str">
            <v>COLABORADOR</v>
          </cell>
          <cell r="C900" t="str">
            <v xml:space="preserve"> DANIEL</v>
          </cell>
          <cell r="D900" t="str">
            <v>TICLLA MUÑOZ</v>
          </cell>
          <cell r="E900" t="str">
            <v>DATM@cajatrujillo.com.pe</v>
          </cell>
          <cell r="F900" t="str">
            <v>AGENCIA CHOTA</v>
          </cell>
          <cell r="G900" t="str">
            <v>AGENCIAS U OFICINAS</v>
          </cell>
          <cell r="H900" t="str">
            <v>ASESOR DE NEGOCIOS JUNIOR I</v>
          </cell>
          <cell r="I900" t="str">
            <v>ASISTENTE</v>
          </cell>
          <cell r="J900" t="str">
            <v>2-F</v>
          </cell>
          <cell r="K900" t="str">
            <v>NORTE1</v>
          </cell>
        </row>
        <row r="901">
          <cell r="A901">
            <v>27423331</v>
          </cell>
          <cell r="B901" t="str">
            <v>COLABORADOR</v>
          </cell>
          <cell r="C901" t="str">
            <v xml:space="preserve"> RAUL</v>
          </cell>
          <cell r="D901" t="str">
            <v>MEGO ESTELA</v>
          </cell>
          <cell r="E901" t="str">
            <v>RAME@cajatrujillo.com.pe</v>
          </cell>
          <cell r="F901" t="str">
            <v>AGENCIA CHOTA</v>
          </cell>
          <cell r="G901" t="str">
            <v>AGENCIAS U OFICINAS</v>
          </cell>
          <cell r="H901" t="str">
            <v>AUXILIAR ADMINISTRATIVO</v>
          </cell>
          <cell r="I901" t="str">
            <v>AUXILIAR</v>
          </cell>
          <cell r="J901" t="str">
            <v>5-B</v>
          </cell>
          <cell r="K901" t="str">
            <v>NORTE1</v>
          </cell>
        </row>
        <row r="902">
          <cell r="A902">
            <v>41617218</v>
          </cell>
          <cell r="B902" t="str">
            <v>COLABORADOR</v>
          </cell>
          <cell r="C902" t="str">
            <v xml:space="preserve"> LUIS ALFONSO</v>
          </cell>
          <cell r="D902" t="str">
            <v>SALDAÑA HUAMAN</v>
          </cell>
          <cell r="E902" t="str">
            <v>LASH@cajatrujillo.com.pe</v>
          </cell>
          <cell r="F902" t="str">
            <v>AGENCIA CHOTA</v>
          </cell>
          <cell r="G902" t="str">
            <v>AGENCIAS U OFICINAS</v>
          </cell>
          <cell r="H902" t="str">
            <v>ASESOR DE NEGOCIOS SENIOR II</v>
          </cell>
          <cell r="I902" t="str">
            <v>ASISTENTE</v>
          </cell>
          <cell r="J902" t="str">
            <v>2-F</v>
          </cell>
          <cell r="K902" t="str">
            <v>NORTE1</v>
          </cell>
        </row>
        <row r="903">
          <cell r="A903">
            <v>46651424</v>
          </cell>
          <cell r="B903" t="str">
            <v>COLABORADOR</v>
          </cell>
          <cell r="C903" t="str">
            <v xml:space="preserve"> ADAEL</v>
          </cell>
          <cell r="D903" t="str">
            <v>DIAZ GUEVARA</v>
          </cell>
          <cell r="E903" t="str">
            <v>ADDG@cajatrujillo.com.pe</v>
          </cell>
          <cell r="F903" t="str">
            <v>AGENCIA CHOTA</v>
          </cell>
          <cell r="G903" t="str">
            <v>AGENCIAS U OFICINAS</v>
          </cell>
          <cell r="H903" t="str">
            <v>ASESOR DE NEGOCIOS JUNIOR II</v>
          </cell>
          <cell r="I903" t="str">
            <v>ASISTENTE</v>
          </cell>
          <cell r="J903" t="str">
            <v>2-F</v>
          </cell>
          <cell r="K903" t="str">
            <v>NORTE1</v>
          </cell>
        </row>
        <row r="904">
          <cell r="A904">
            <v>47981535</v>
          </cell>
          <cell r="B904" t="str">
            <v>COLABORADOR</v>
          </cell>
          <cell r="C904" t="str">
            <v xml:space="preserve"> HEBER</v>
          </cell>
          <cell r="D904" t="str">
            <v>FERNANDEZ CABRERA</v>
          </cell>
          <cell r="E904" t="str">
            <v>HEFC@cajatrujillo.com.pe</v>
          </cell>
          <cell r="F904" t="str">
            <v>AGENCIA CHOTA</v>
          </cell>
          <cell r="G904" t="str">
            <v>AGENCIAS U OFICINAS</v>
          </cell>
          <cell r="H904" t="str">
            <v>ASESOR DE NEGOCIOS JUNIOR II</v>
          </cell>
          <cell r="I904" t="str">
            <v>ASISTENTE</v>
          </cell>
          <cell r="J904" t="str">
            <v>2-F</v>
          </cell>
          <cell r="K904" t="str">
            <v>NORTE1</v>
          </cell>
        </row>
        <row r="905">
          <cell r="A905">
            <v>47055841</v>
          </cell>
          <cell r="B905" t="str">
            <v>COLABORADOR</v>
          </cell>
          <cell r="C905" t="str">
            <v xml:space="preserve"> DAYANA ROCIO</v>
          </cell>
          <cell r="D905" t="str">
            <v>FERNANDEZ BARBOZA</v>
          </cell>
          <cell r="E905" t="str">
            <v>DRFB@cajatrujillo.com.pe</v>
          </cell>
          <cell r="F905" t="str">
            <v>AGENCIA CHOTA</v>
          </cell>
          <cell r="G905" t="str">
            <v>AGENCIAS U OFICINAS</v>
          </cell>
          <cell r="H905" t="str">
            <v>GESTOR DE SERVICIOS</v>
          </cell>
          <cell r="I905" t="str">
            <v>AUXILIAR</v>
          </cell>
          <cell r="J905" t="str">
            <v>5-F</v>
          </cell>
          <cell r="K905" t="str">
            <v>NORTE1</v>
          </cell>
        </row>
        <row r="906">
          <cell r="A906">
            <v>45331340</v>
          </cell>
          <cell r="B906" t="str">
            <v>COLABORADOR</v>
          </cell>
          <cell r="C906" t="str">
            <v xml:space="preserve"> NELLY MAGALY</v>
          </cell>
          <cell r="D906" t="str">
            <v>NUÑEZ GUEVARA</v>
          </cell>
          <cell r="E906" t="str">
            <v>NMNG@cajatrujillo.com.pe</v>
          </cell>
          <cell r="F906" t="str">
            <v>AGENCIA CHOTA</v>
          </cell>
          <cell r="G906" t="str">
            <v>AGENCIAS U OFICINAS</v>
          </cell>
          <cell r="H906" t="str">
            <v>GESTOR SUPERVISOR DE OPERACIONES Y SERVICIOS</v>
          </cell>
          <cell r="I906" t="str">
            <v>AUXILIAR</v>
          </cell>
          <cell r="J906" t="str">
            <v>5-F</v>
          </cell>
          <cell r="K906" t="str">
            <v>NORTE1</v>
          </cell>
        </row>
        <row r="907">
          <cell r="A907">
            <v>44630889</v>
          </cell>
          <cell r="B907" t="str">
            <v>COLABORADOR</v>
          </cell>
          <cell r="C907" t="str">
            <v xml:space="preserve"> ABNER FREDDY</v>
          </cell>
          <cell r="D907" t="str">
            <v>REGALADO ROCHA</v>
          </cell>
          <cell r="E907" t="str">
            <v>AFRR@cajatrujillo.com.pe</v>
          </cell>
          <cell r="F907" t="str">
            <v>AGENCIA CUTERVO</v>
          </cell>
          <cell r="G907" t="str">
            <v>AGENCIAS U OFICINAS</v>
          </cell>
          <cell r="H907" t="str">
            <v>ADMINISTRADOR DE AGENCIA</v>
          </cell>
          <cell r="I907" t="str">
            <v>JEFE</v>
          </cell>
          <cell r="J907" t="str">
            <v>1-F</v>
          </cell>
          <cell r="K907" t="str">
            <v>NORTE1</v>
          </cell>
        </row>
        <row r="908">
          <cell r="A908">
            <v>44068413</v>
          </cell>
          <cell r="B908" t="str">
            <v>COLABORADOR</v>
          </cell>
          <cell r="C908" t="str">
            <v xml:space="preserve"> SUSANA YAQUELINE</v>
          </cell>
          <cell r="D908" t="str">
            <v>DIAZ LOPEZ</v>
          </cell>
          <cell r="E908" t="str">
            <v>SYDL@cajatrujillo.com.pe</v>
          </cell>
          <cell r="F908" t="str">
            <v>AGENCIA CUTERVO</v>
          </cell>
          <cell r="G908" t="str">
            <v>AGENCIAS U OFICINAS</v>
          </cell>
          <cell r="H908" t="str">
            <v>SUPERVISOR DE OPERACIONES Y SERVICIOS</v>
          </cell>
          <cell r="I908" t="str">
            <v>JEFE</v>
          </cell>
          <cell r="J908" t="str">
            <v>3-F</v>
          </cell>
          <cell r="K908" t="str">
            <v>NORTE1</v>
          </cell>
        </row>
        <row r="909">
          <cell r="A909">
            <v>42072770</v>
          </cell>
          <cell r="B909" t="str">
            <v>COLABORADOR</v>
          </cell>
          <cell r="C909" t="str">
            <v xml:space="preserve"> LUIS ALONSO</v>
          </cell>
          <cell r="D909" t="str">
            <v>CALLE CORDOVA</v>
          </cell>
          <cell r="E909" t="str">
            <v>LACC@cajatrujillo.com.pe</v>
          </cell>
          <cell r="F909" t="str">
            <v>AGENCIA CUTERVO</v>
          </cell>
          <cell r="G909" t="str">
            <v>AGENCIAS U OFICINAS</v>
          </cell>
          <cell r="H909" t="str">
            <v>ASESOR DE NEGOCIOS MASTER</v>
          </cell>
          <cell r="I909" t="str">
            <v>ASISTENTE</v>
          </cell>
          <cell r="J909" t="str">
            <v>2-F</v>
          </cell>
          <cell r="K909" t="str">
            <v>NORTE1</v>
          </cell>
        </row>
        <row r="910">
          <cell r="A910">
            <v>72179191</v>
          </cell>
          <cell r="B910" t="str">
            <v>COLABORADOR</v>
          </cell>
          <cell r="C910" t="str">
            <v xml:space="preserve"> SEGUNDO MARTIN</v>
          </cell>
          <cell r="D910" t="str">
            <v>RIOS LOZADA</v>
          </cell>
          <cell r="E910" t="str">
            <v>SMRL@cajatrujillo.com.pe</v>
          </cell>
          <cell r="F910" t="str">
            <v>AGENCIA CUTERVO</v>
          </cell>
          <cell r="G910" t="str">
            <v>AGENCIAS U OFICINAS</v>
          </cell>
          <cell r="H910" t="str">
            <v>ASESOR DE NEGOCIOS SENIOR III</v>
          </cell>
          <cell r="I910" t="str">
            <v>ASISTENTE</v>
          </cell>
          <cell r="J910" t="str">
            <v>2-F</v>
          </cell>
          <cell r="K910" t="str">
            <v>NORTE1</v>
          </cell>
        </row>
        <row r="911">
          <cell r="A911">
            <v>73770913</v>
          </cell>
          <cell r="B911" t="str">
            <v>COLABORADOR</v>
          </cell>
          <cell r="C911" t="str">
            <v xml:space="preserve"> CESAR AMADO</v>
          </cell>
          <cell r="D911" t="str">
            <v>ESTELA CAMPOS</v>
          </cell>
          <cell r="E911" t="str">
            <v>CEEC@cajatrujillo.com.pe</v>
          </cell>
          <cell r="F911" t="str">
            <v>AGENCIA CUTERVO</v>
          </cell>
          <cell r="G911" t="str">
            <v>AGENCIAS U OFICINAS</v>
          </cell>
          <cell r="H911" t="str">
            <v>ASESOR DE NEGOCIOS SENIOR I</v>
          </cell>
          <cell r="I911" t="str">
            <v>ASISTENTE</v>
          </cell>
          <cell r="J911" t="str">
            <v>2-F</v>
          </cell>
          <cell r="K911" t="str">
            <v>NORTE1</v>
          </cell>
        </row>
        <row r="912">
          <cell r="A912">
            <v>46675622</v>
          </cell>
          <cell r="B912" t="str">
            <v>COLABORADOR</v>
          </cell>
          <cell r="C912" t="str">
            <v xml:space="preserve"> MAYRA POLED</v>
          </cell>
          <cell r="D912" t="str">
            <v>MONSALVE CUBAS</v>
          </cell>
          <cell r="E912" t="str">
            <v>MPMC@cajatrujillo.com.pe</v>
          </cell>
          <cell r="F912" t="str">
            <v>AGENCIA CUTERVO</v>
          </cell>
          <cell r="G912" t="str">
            <v>AGENCIAS U OFICINAS</v>
          </cell>
          <cell r="H912" t="str">
            <v>ASESOR DE NEGOCIOS SENIOR I</v>
          </cell>
          <cell r="I912" t="str">
            <v>ASISTENTE</v>
          </cell>
          <cell r="J912" t="str">
            <v>2-F</v>
          </cell>
          <cell r="K912" t="str">
            <v>NORTE1</v>
          </cell>
        </row>
        <row r="913">
          <cell r="A913">
            <v>45891192</v>
          </cell>
          <cell r="B913" t="str">
            <v>COLABORADOR</v>
          </cell>
          <cell r="C913" t="str">
            <v xml:space="preserve"> ENRRIQUETA MARIA</v>
          </cell>
          <cell r="D913" t="str">
            <v>CARMONA SAAVEDRA</v>
          </cell>
          <cell r="E913" t="str">
            <v>EMCS@cajatrujillo.com.pe</v>
          </cell>
          <cell r="F913" t="str">
            <v>AGENCIA CUTERVO</v>
          </cell>
          <cell r="G913" t="str">
            <v>AGENCIAS U OFICINAS</v>
          </cell>
          <cell r="H913" t="str">
            <v>ASESOR DE NEGOCIOS SENIOR II</v>
          </cell>
          <cell r="I913" t="str">
            <v>ASISTENTE</v>
          </cell>
          <cell r="J913" t="str">
            <v>2-F</v>
          </cell>
          <cell r="K913" t="str">
            <v>NORTE1</v>
          </cell>
        </row>
        <row r="914">
          <cell r="A914">
            <v>47329026</v>
          </cell>
          <cell r="B914" t="str">
            <v>COLABORADOR</v>
          </cell>
          <cell r="C914" t="str">
            <v xml:space="preserve"> CEIDI YANELI</v>
          </cell>
          <cell r="D914" t="str">
            <v>ROJAS DELGADO</v>
          </cell>
          <cell r="E914" t="str">
            <v>CYRD@cajatrujillo.com.pe</v>
          </cell>
          <cell r="F914" t="str">
            <v>AGENCIA CUTERVO</v>
          </cell>
          <cell r="G914" t="str">
            <v>AGENCIAS U OFICINAS</v>
          </cell>
          <cell r="H914" t="str">
            <v>ASESOR DE NEGOCIOS JUNIOR II</v>
          </cell>
          <cell r="I914" t="str">
            <v>ASISTENTE</v>
          </cell>
          <cell r="J914" t="str">
            <v>2-F</v>
          </cell>
          <cell r="K914" t="str">
            <v>NORTE1</v>
          </cell>
        </row>
        <row r="915">
          <cell r="A915">
            <v>45465670</v>
          </cell>
          <cell r="B915" t="str">
            <v>COLABORADOR</v>
          </cell>
          <cell r="C915" t="str">
            <v xml:space="preserve"> ANTHONY YANCARLO</v>
          </cell>
          <cell r="D915" t="str">
            <v>GUEVARA VASQUEZ</v>
          </cell>
          <cell r="E915" t="str">
            <v>AYGV@cajatrujillo.com.pe</v>
          </cell>
          <cell r="F915" t="str">
            <v>AGENCIA CUTERVO</v>
          </cell>
          <cell r="G915" t="str">
            <v>AGENCIAS U OFICINAS</v>
          </cell>
          <cell r="H915" t="str">
            <v>ASESOR DE NEGOCIOS JUNIOR I</v>
          </cell>
          <cell r="I915" t="str">
            <v>ASISTENTE</v>
          </cell>
          <cell r="J915" t="str">
            <v>2-F</v>
          </cell>
          <cell r="K915" t="str">
            <v>NORTE1</v>
          </cell>
        </row>
        <row r="916">
          <cell r="A916">
            <v>43313821</v>
          </cell>
          <cell r="B916" t="str">
            <v>COLABORADOR</v>
          </cell>
          <cell r="C916" t="str">
            <v xml:space="preserve"> LUIS MIGUEL</v>
          </cell>
          <cell r="D916" t="str">
            <v>MARTINEZ ALTAMIRANO</v>
          </cell>
          <cell r="E916" t="str">
            <v>LMMA@cajatrujillo.com.pe</v>
          </cell>
          <cell r="F916" t="str">
            <v>AGENCIA CUTERVO</v>
          </cell>
          <cell r="G916" t="str">
            <v>AGENCIAS U OFICINAS</v>
          </cell>
          <cell r="H916" t="str">
            <v>ASESOR DE NEGOCIOS SENIOR I</v>
          </cell>
          <cell r="I916" t="str">
            <v>ASISTENTE</v>
          </cell>
          <cell r="J916" t="str">
            <v>2-F</v>
          </cell>
          <cell r="K916" t="str">
            <v>NORTE1</v>
          </cell>
        </row>
        <row r="917">
          <cell r="A917">
            <v>43765832</v>
          </cell>
          <cell r="B917" t="str">
            <v>COLABORADOR</v>
          </cell>
          <cell r="C917" t="str">
            <v xml:space="preserve"> EBERTH</v>
          </cell>
          <cell r="D917" t="str">
            <v>LLATAS ROJAS</v>
          </cell>
          <cell r="E917" t="str">
            <v>EBLR@cajatrujillo.com.pe</v>
          </cell>
          <cell r="F917" t="str">
            <v>AGENCIA CUTERVO</v>
          </cell>
          <cell r="G917" t="str">
            <v>AGENCIAS U OFICINAS</v>
          </cell>
          <cell r="H917" t="str">
            <v>ASESOR DE NEGOCIOS JUNIOR I</v>
          </cell>
          <cell r="I917" t="str">
            <v>ASISTENTE</v>
          </cell>
          <cell r="J917" t="str">
            <v>2-F</v>
          </cell>
          <cell r="K917" t="str">
            <v>NORTE1</v>
          </cell>
        </row>
        <row r="918">
          <cell r="A918">
            <v>42464200</v>
          </cell>
          <cell r="B918" t="str">
            <v>COLABORADOR</v>
          </cell>
          <cell r="C918" t="str">
            <v xml:space="preserve"> CARLOS MARTIN</v>
          </cell>
          <cell r="D918" t="str">
            <v>AGUILAR LLENQUE</v>
          </cell>
          <cell r="E918" t="str">
            <v>CMAL@cajatrujillo.com.pe</v>
          </cell>
          <cell r="F918" t="str">
            <v>AGENCIA CUTERVO</v>
          </cell>
          <cell r="G918" t="str">
            <v>AGENCIAS U OFICINAS</v>
          </cell>
          <cell r="H918" t="str">
            <v>ASESOR DE NEGOCIOS SENIOR III</v>
          </cell>
          <cell r="I918" t="str">
            <v>ASISTENTE</v>
          </cell>
          <cell r="J918" t="str">
            <v>2-F</v>
          </cell>
          <cell r="K918" t="str">
            <v>NORTE1</v>
          </cell>
        </row>
        <row r="919">
          <cell r="A919">
            <v>73640990</v>
          </cell>
          <cell r="B919" t="str">
            <v>COLABORADOR</v>
          </cell>
          <cell r="C919" t="str">
            <v xml:space="preserve"> ROBERTH FRANK</v>
          </cell>
          <cell r="D919" t="str">
            <v>FERNANDEZ DIAZ</v>
          </cell>
          <cell r="E919" t="str">
            <v>RFFD@cajatrujillo.com.pe</v>
          </cell>
          <cell r="F919" t="str">
            <v>AGENCIA CUTERVO</v>
          </cell>
          <cell r="G919" t="str">
            <v>AGENCIAS U OFICINAS</v>
          </cell>
          <cell r="H919" t="str">
            <v>ASESOR DE NEGOCIOS JUNIOR II</v>
          </cell>
          <cell r="I919" t="str">
            <v>ASISTENTE</v>
          </cell>
          <cell r="J919" t="str">
            <v>2-F</v>
          </cell>
          <cell r="K919" t="str">
            <v>NORTE1</v>
          </cell>
        </row>
        <row r="920">
          <cell r="A920">
            <v>43324759</v>
          </cell>
          <cell r="B920" t="str">
            <v>COLABORADOR</v>
          </cell>
          <cell r="C920" t="str">
            <v xml:space="preserve"> FABIOLA DEL ROSARIO</v>
          </cell>
          <cell r="D920" t="str">
            <v>RAMIREZ LOZADA</v>
          </cell>
          <cell r="E920" t="str">
            <v>FRRL@cajatrujillo.com.pe</v>
          </cell>
          <cell r="F920" t="str">
            <v>AGENCIA CUTERVO</v>
          </cell>
          <cell r="G920" t="str">
            <v>AGENCIAS U OFICINAS</v>
          </cell>
          <cell r="H920" t="str">
            <v>GESTOR SUPERVISOR DE OPERACIONES Y SERVICIOS (E)</v>
          </cell>
          <cell r="I920" t="str">
            <v>AUXILIAR</v>
          </cell>
          <cell r="J920" t="str">
            <v>5-F</v>
          </cell>
          <cell r="K920" t="str">
            <v>NORTE1</v>
          </cell>
        </row>
        <row r="921">
          <cell r="A921">
            <v>41818907</v>
          </cell>
          <cell r="B921" t="str">
            <v>COLABORADOR</v>
          </cell>
          <cell r="C921" t="str">
            <v xml:space="preserve"> LUIS ENRIQUE</v>
          </cell>
          <cell r="D921" t="str">
            <v>CASTILLO REYES</v>
          </cell>
          <cell r="E921" t="str">
            <v>LECR@cajatrujillo.com.pe</v>
          </cell>
          <cell r="F921" t="str">
            <v>AGENCIA JAEN</v>
          </cell>
          <cell r="G921" t="str">
            <v>AGENCIAS U OFICINAS</v>
          </cell>
          <cell r="H921" t="str">
            <v>ADMINISTRADOR DE AGENCIA</v>
          </cell>
          <cell r="I921" t="str">
            <v>JEFE</v>
          </cell>
          <cell r="J921" t="str">
            <v>1-F</v>
          </cell>
          <cell r="K921" t="str">
            <v>NORTE1</v>
          </cell>
        </row>
        <row r="922">
          <cell r="A922">
            <v>41377891</v>
          </cell>
          <cell r="B922" t="str">
            <v>COLABORADOR</v>
          </cell>
          <cell r="C922" t="str">
            <v xml:space="preserve"> YANINA HERMINIA</v>
          </cell>
          <cell r="D922" t="str">
            <v>ALDAZ RODRIGUEZ</v>
          </cell>
          <cell r="E922" t="str">
            <v>YHAR@cajatrujillo.com.pe</v>
          </cell>
          <cell r="F922" t="str">
            <v>AGENCIA JAEN</v>
          </cell>
          <cell r="G922" t="str">
            <v>AGENCIAS U OFICINAS</v>
          </cell>
          <cell r="H922" t="str">
            <v>SUPERVISOR DE OPERACIONES Y SERVICIOS</v>
          </cell>
          <cell r="I922" t="str">
            <v>JEFE</v>
          </cell>
          <cell r="J922" t="str">
            <v>3-F</v>
          </cell>
          <cell r="K922" t="str">
            <v>NORTE1</v>
          </cell>
        </row>
        <row r="923">
          <cell r="A923">
            <v>43929886</v>
          </cell>
          <cell r="B923" t="str">
            <v>COLABORADOR</v>
          </cell>
          <cell r="C923" t="str">
            <v xml:space="preserve"> JAIME</v>
          </cell>
          <cell r="D923" t="str">
            <v>RAFAEL GUEVARA</v>
          </cell>
          <cell r="E923" t="str">
            <v>JIRG@cajatrujillo.com.pe</v>
          </cell>
          <cell r="F923" t="str">
            <v>AGENCIA JAEN</v>
          </cell>
          <cell r="G923" t="str">
            <v>AGENCIAS U OFICINAS</v>
          </cell>
          <cell r="H923" t="str">
            <v>ASESOR DE NEGOCIOS MASTER</v>
          </cell>
          <cell r="I923" t="str">
            <v>ASISTENTE</v>
          </cell>
          <cell r="J923" t="str">
            <v>2-F</v>
          </cell>
          <cell r="K923" t="str">
            <v>NORTE1</v>
          </cell>
        </row>
        <row r="924">
          <cell r="A924">
            <v>27680823</v>
          </cell>
          <cell r="B924" t="str">
            <v>COLABORADOR</v>
          </cell>
          <cell r="C924" t="str">
            <v xml:space="preserve"> JULIO ORLANDO</v>
          </cell>
          <cell r="D924" t="str">
            <v>DE LA TORRE NAVARRO</v>
          </cell>
          <cell r="E924" t="str">
            <v>JODN@cajatrujillo.com.pe</v>
          </cell>
          <cell r="F924" t="str">
            <v>AGENCIA JAEN</v>
          </cell>
          <cell r="G924" t="str">
            <v>AGENCIAS U OFICINAS</v>
          </cell>
          <cell r="H924" t="str">
            <v>AUXILIAR ADMINISTRATIVO</v>
          </cell>
          <cell r="I924" t="str">
            <v>AUXILIAR</v>
          </cell>
          <cell r="J924" t="str">
            <v>5-B</v>
          </cell>
          <cell r="K924" t="str">
            <v>NORTE1</v>
          </cell>
        </row>
        <row r="925">
          <cell r="A925">
            <v>43187353</v>
          </cell>
          <cell r="B925" t="str">
            <v>COLABORADOR</v>
          </cell>
          <cell r="C925" t="str">
            <v xml:space="preserve"> NATALY KRUPSKAYA</v>
          </cell>
          <cell r="D925" t="str">
            <v>GUEVARA ANAYA</v>
          </cell>
          <cell r="E925" t="str">
            <v>NKGA@cajatrujillo.com.pe</v>
          </cell>
          <cell r="F925" t="str">
            <v>AGENCIA JAEN</v>
          </cell>
          <cell r="G925" t="str">
            <v>AGENCIAS U OFICINAS</v>
          </cell>
          <cell r="H925" t="str">
            <v>ASESOR DE NEGOCIOS SENIOR I</v>
          </cell>
          <cell r="I925" t="str">
            <v>ASISTENTE</v>
          </cell>
          <cell r="J925" t="str">
            <v>2-F</v>
          </cell>
          <cell r="K925" t="str">
            <v>NORTE1</v>
          </cell>
        </row>
        <row r="926">
          <cell r="A926">
            <v>45203900</v>
          </cell>
          <cell r="B926" t="str">
            <v>COLABORADOR</v>
          </cell>
          <cell r="C926" t="str">
            <v xml:space="preserve"> RUTH YONELI</v>
          </cell>
          <cell r="D926" t="str">
            <v>TEQUEN CRUZADO</v>
          </cell>
          <cell r="E926" t="str">
            <v>RYTC@cajatrujillo.com.pe</v>
          </cell>
          <cell r="F926" t="str">
            <v>AGENCIA JAEN</v>
          </cell>
          <cell r="G926" t="str">
            <v>AGENCIAS U OFICINAS</v>
          </cell>
          <cell r="H926" t="str">
            <v>ASESOR DE NEGOCIOS JUNIOR II</v>
          </cell>
          <cell r="I926" t="str">
            <v>ASISTENTE</v>
          </cell>
          <cell r="J926" t="str">
            <v>2-F</v>
          </cell>
          <cell r="K926" t="str">
            <v>NORTE1</v>
          </cell>
        </row>
        <row r="927">
          <cell r="A927">
            <v>41270194</v>
          </cell>
          <cell r="B927" t="str">
            <v>COLABORADOR</v>
          </cell>
          <cell r="C927" t="str">
            <v xml:space="preserve"> LUCIA</v>
          </cell>
          <cell r="D927" t="str">
            <v>BERNAL LINARES</v>
          </cell>
          <cell r="E927" t="str">
            <v>LUBL@cajatrujillo.com.pe</v>
          </cell>
          <cell r="F927" t="str">
            <v>AGENCIA JAEN</v>
          </cell>
          <cell r="G927" t="str">
            <v>AGENCIAS U OFICINAS</v>
          </cell>
          <cell r="H927" t="str">
            <v>ASESOR DE NEGOCIOS SENIOR III</v>
          </cell>
          <cell r="I927" t="str">
            <v>ASISTENTE</v>
          </cell>
          <cell r="J927" t="str">
            <v>2-F</v>
          </cell>
          <cell r="K927" t="str">
            <v>NORTE1</v>
          </cell>
        </row>
        <row r="928">
          <cell r="A928">
            <v>27725898</v>
          </cell>
          <cell r="B928" t="str">
            <v>COLABORADOR</v>
          </cell>
          <cell r="C928" t="str">
            <v xml:space="preserve"> EDWIN PAUL</v>
          </cell>
          <cell r="D928" t="str">
            <v>GARCIA GALVEZ</v>
          </cell>
          <cell r="E928" t="str">
            <v>EPGG@cajatrujillo.com.pe</v>
          </cell>
          <cell r="F928" t="str">
            <v>AGENCIA JAEN</v>
          </cell>
          <cell r="G928" t="str">
            <v>AGENCIAS U OFICINAS</v>
          </cell>
          <cell r="H928" t="str">
            <v>ASESOR DE NEGOCIOS SENIOR III</v>
          </cell>
          <cell r="I928" t="str">
            <v>ASISTENTE</v>
          </cell>
          <cell r="J928" t="str">
            <v>2-F</v>
          </cell>
          <cell r="K928" t="str">
            <v>NORTE1</v>
          </cell>
        </row>
        <row r="929">
          <cell r="A929">
            <v>42517115</v>
          </cell>
          <cell r="B929" t="str">
            <v>COLABORADOR</v>
          </cell>
          <cell r="C929" t="str">
            <v xml:space="preserve"> JOSE LUIS</v>
          </cell>
          <cell r="D929" t="str">
            <v>ALARCON VASQUEZ</v>
          </cell>
          <cell r="E929" t="str">
            <v>JJAV@cajatrujillo.com.pe</v>
          </cell>
          <cell r="F929" t="str">
            <v>AGENCIA JAEN</v>
          </cell>
          <cell r="G929" t="str">
            <v>AGENCIAS U OFICINAS</v>
          </cell>
          <cell r="H929" t="str">
            <v>ASESOR DE NEGOCIOS SENIOR II</v>
          </cell>
          <cell r="I929" t="str">
            <v>ASISTENTE</v>
          </cell>
          <cell r="J929" t="str">
            <v>2-F</v>
          </cell>
          <cell r="K929" t="str">
            <v>NORTE1</v>
          </cell>
        </row>
        <row r="930">
          <cell r="A930">
            <v>41393840</v>
          </cell>
          <cell r="B930" t="str">
            <v>COLABORADOR</v>
          </cell>
          <cell r="C930" t="str">
            <v xml:space="preserve"> RICARDO EDSON</v>
          </cell>
          <cell r="D930" t="str">
            <v>ASCON QUEVEDO</v>
          </cell>
          <cell r="E930" t="str">
            <v>REAQ@cajatrujillo.com.pe</v>
          </cell>
          <cell r="F930" t="str">
            <v>AGENCIA JAEN</v>
          </cell>
          <cell r="G930" t="str">
            <v>AGENCIAS U OFICINAS</v>
          </cell>
          <cell r="H930" t="str">
            <v>ASESOR DE NEGOCIOS SENIOR III</v>
          </cell>
          <cell r="I930" t="str">
            <v>ASISTENTE</v>
          </cell>
          <cell r="J930" t="str">
            <v>2-F</v>
          </cell>
          <cell r="K930" t="str">
            <v>NORTE1</v>
          </cell>
        </row>
        <row r="931">
          <cell r="A931">
            <v>45354529</v>
          </cell>
          <cell r="B931" t="str">
            <v>COLABORADOR</v>
          </cell>
          <cell r="C931" t="str">
            <v xml:space="preserve"> ROMINA JESENIA</v>
          </cell>
          <cell r="D931" t="str">
            <v>SUYON CORTEZ</v>
          </cell>
          <cell r="E931" t="str">
            <v>RJSC@cajatrujillo.com.pe</v>
          </cell>
          <cell r="F931" t="str">
            <v>AGENCIA JAEN</v>
          </cell>
          <cell r="G931" t="str">
            <v>AGENCIAS U OFICINAS</v>
          </cell>
          <cell r="H931" t="str">
            <v>ASESOR DE NEGOCIOS SENIOR I</v>
          </cell>
          <cell r="I931" t="str">
            <v>ASISTENTE</v>
          </cell>
          <cell r="J931" t="str">
            <v>2-F</v>
          </cell>
          <cell r="K931" t="str">
            <v>NORTE1</v>
          </cell>
        </row>
        <row r="932">
          <cell r="A932">
            <v>70047119</v>
          </cell>
          <cell r="B932" t="str">
            <v>COLABORADOR</v>
          </cell>
          <cell r="C932" t="str">
            <v xml:space="preserve"> LILIANA</v>
          </cell>
          <cell r="D932" t="str">
            <v>ALTAMIRANO OLANO</v>
          </cell>
          <cell r="E932" t="str">
            <v>LLAO@cajatrujillo.com.pe</v>
          </cell>
          <cell r="F932" t="str">
            <v>AGENCIA JAEN</v>
          </cell>
          <cell r="G932" t="str">
            <v>AGENCIAS U OFICINAS</v>
          </cell>
          <cell r="H932" t="str">
            <v>ASESOR DE NEGOCIOS JUNIOR II</v>
          </cell>
          <cell r="I932" t="str">
            <v>ASISTENTE</v>
          </cell>
          <cell r="J932" t="str">
            <v>2-F</v>
          </cell>
          <cell r="K932" t="str">
            <v>NORTE1</v>
          </cell>
        </row>
        <row r="933">
          <cell r="A933">
            <v>43449420</v>
          </cell>
          <cell r="B933" t="str">
            <v>COLABORADOR</v>
          </cell>
          <cell r="C933" t="str">
            <v xml:space="preserve"> YUDI ARMANDINA</v>
          </cell>
          <cell r="D933" t="str">
            <v>GARCIA TAPIA</v>
          </cell>
          <cell r="E933" t="str">
            <v>YAGT@cajatrujillo.com.pe</v>
          </cell>
          <cell r="F933" t="str">
            <v>AGENCIA JAEN</v>
          </cell>
          <cell r="G933" t="str">
            <v>AGENCIAS U OFICINAS</v>
          </cell>
          <cell r="H933" t="str">
            <v>ASESOR DE NEGOCIOS SENIOR I</v>
          </cell>
          <cell r="I933" t="str">
            <v>ASISTENTE</v>
          </cell>
          <cell r="J933" t="str">
            <v>2-F</v>
          </cell>
          <cell r="K933" t="str">
            <v>NORTE1</v>
          </cell>
        </row>
        <row r="934">
          <cell r="A934">
            <v>44221459</v>
          </cell>
          <cell r="B934" t="str">
            <v>COLABORADOR</v>
          </cell>
          <cell r="C934" t="str">
            <v xml:space="preserve"> PERCY IVAN</v>
          </cell>
          <cell r="D934" t="str">
            <v>ALVARADO CUBAS</v>
          </cell>
          <cell r="E934" t="str">
            <v>PIAC@cajatrujillo.com.pe</v>
          </cell>
          <cell r="F934" t="str">
            <v>AGENCIA JAEN</v>
          </cell>
          <cell r="G934" t="str">
            <v>AGENCIAS U OFICINAS</v>
          </cell>
          <cell r="H934" t="str">
            <v>ASESOR DE NEGOCIOS SENIOR II</v>
          </cell>
          <cell r="I934" t="str">
            <v>ASISTENTE</v>
          </cell>
          <cell r="J934" t="str">
            <v>2-F</v>
          </cell>
          <cell r="K934" t="str">
            <v>NORTE1</v>
          </cell>
        </row>
        <row r="935">
          <cell r="A935">
            <v>42404948</v>
          </cell>
          <cell r="B935" t="str">
            <v>COLABORADOR</v>
          </cell>
          <cell r="C935" t="str">
            <v xml:space="preserve"> NILSON</v>
          </cell>
          <cell r="D935" t="str">
            <v>BARRANTES PEREZ</v>
          </cell>
          <cell r="E935" t="str">
            <v>NIBP@cajatrujillo.com.pe</v>
          </cell>
          <cell r="F935" t="str">
            <v>AGENCIA JAEN</v>
          </cell>
          <cell r="G935" t="str">
            <v>AGENCIAS U OFICINAS</v>
          </cell>
          <cell r="H935" t="str">
            <v>ASESOR DE NEGOCIOS SENIOR III</v>
          </cell>
          <cell r="I935" t="str">
            <v>ASISTENTE</v>
          </cell>
          <cell r="J935" t="str">
            <v>2-F</v>
          </cell>
          <cell r="K935" t="str">
            <v>NORTE1</v>
          </cell>
        </row>
        <row r="936">
          <cell r="A936">
            <v>46392168</v>
          </cell>
          <cell r="B936" t="str">
            <v>COLABORADOR</v>
          </cell>
          <cell r="C936" t="str">
            <v xml:space="preserve"> MAIKO RAFI</v>
          </cell>
          <cell r="D936" t="str">
            <v>RIMAPA LOZADA</v>
          </cell>
          <cell r="E936" t="str">
            <v>MARL@cajatrujillo.com.pe</v>
          </cell>
          <cell r="F936" t="str">
            <v>AGENCIA JAEN</v>
          </cell>
          <cell r="G936" t="str">
            <v>AGENCIAS U OFICINAS</v>
          </cell>
          <cell r="H936" t="str">
            <v>ASESOR DE NEGOCIOS SENIOR III</v>
          </cell>
          <cell r="I936" t="str">
            <v>ASISTENTE</v>
          </cell>
          <cell r="J936" t="str">
            <v>2-F</v>
          </cell>
          <cell r="K936" t="str">
            <v>NORTE1</v>
          </cell>
        </row>
        <row r="937">
          <cell r="A937">
            <v>42173556</v>
          </cell>
          <cell r="B937" t="str">
            <v>COLABORADOR</v>
          </cell>
          <cell r="C937" t="str">
            <v xml:space="preserve"> NELSON RONI</v>
          </cell>
          <cell r="D937" t="str">
            <v>DAVILA FERNANDEZ</v>
          </cell>
          <cell r="E937" t="str">
            <v>NRDF@cajatrujillo.com.pe</v>
          </cell>
          <cell r="F937" t="str">
            <v>AGENCIA JAEN</v>
          </cell>
          <cell r="G937" t="str">
            <v>AGENCIAS U OFICINAS</v>
          </cell>
          <cell r="H937" t="str">
            <v>ASESOR DE NEGOCIOS SENIOR I</v>
          </cell>
          <cell r="I937" t="str">
            <v>ASISTENTE</v>
          </cell>
          <cell r="J937" t="str">
            <v>2-F</v>
          </cell>
          <cell r="K937" t="str">
            <v>NORTE1</v>
          </cell>
        </row>
        <row r="938">
          <cell r="A938">
            <v>47093470</v>
          </cell>
          <cell r="B938" t="str">
            <v>COLABORADOR</v>
          </cell>
          <cell r="C938" t="str">
            <v xml:space="preserve"> BETTY YANETH</v>
          </cell>
          <cell r="D938" t="str">
            <v>SANCHEZ GONZALES</v>
          </cell>
          <cell r="E938" t="str">
            <v>BYSG@cajatrujillo.com.pe</v>
          </cell>
          <cell r="F938" t="str">
            <v>AGENCIA JAEN</v>
          </cell>
          <cell r="G938" t="str">
            <v>AGENCIAS U OFICINAS</v>
          </cell>
          <cell r="H938" t="str">
            <v>ASESOR DE NEGOCIOS JUNIOR II</v>
          </cell>
          <cell r="I938" t="str">
            <v>ASISTENTE</v>
          </cell>
          <cell r="J938" t="str">
            <v>2-F</v>
          </cell>
          <cell r="K938" t="str">
            <v>NORTE1</v>
          </cell>
        </row>
        <row r="939">
          <cell r="A939">
            <v>47060718</v>
          </cell>
          <cell r="B939" t="str">
            <v>COLABORADOR</v>
          </cell>
          <cell r="C939" t="str">
            <v xml:space="preserve"> VICTOR ALONSO</v>
          </cell>
          <cell r="D939" t="str">
            <v>DIAZ BECERRA</v>
          </cell>
          <cell r="E939" t="str">
            <v>VADB@cajatrujillo.com.pe</v>
          </cell>
          <cell r="F939" t="str">
            <v>AGENCIA JAEN</v>
          </cell>
          <cell r="G939" t="str">
            <v>AGENCIAS U OFICINAS</v>
          </cell>
          <cell r="H939" t="str">
            <v>ASESOR DE NEGOCIOS SENIOR IV</v>
          </cell>
          <cell r="I939" t="str">
            <v>ASISTENTE</v>
          </cell>
          <cell r="J939" t="str">
            <v>2-F</v>
          </cell>
          <cell r="K939" t="str">
            <v>NORTE1</v>
          </cell>
        </row>
        <row r="940">
          <cell r="A940">
            <v>45725917</v>
          </cell>
          <cell r="B940" t="str">
            <v>COLABORADOR</v>
          </cell>
          <cell r="C940" t="str">
            <v xml:space="preserve"> CARLOS ENRIQUE</v>
          </cell>
          <cell r="D940" t="str">
            <v>FLORES ADRIANZEN</v>
          </cell>
          <cell r="E940" t="str">
            <v>CEFA@cajatrujillo.com.pe</v>
          </cell>
          <cell r="F940" t="str">
            <v>AGENCIA JAEN</v>
          </cell>
          <cell r="G940" t="str">
            <v>AGENCIAS U OFICINAS</v>
          </cell>
          <cell r="H940" t="str">
            <v>ASESOR DE NEGOCIOS JUNIOR II</v>
          </cell>
          <cell r="I940" t="str">
            <v>ASISTENTE</v>
          </cell>
          <cell r="J940" t="str">
            <v>2-F</v>
          </cell>
          <cell r="K940" t="str">
            <v>NORTE1</v>
          </cell>
        </row>
        <row r="941">
          <cell r="A941">
            <v>43459051</v>
          </cell>
          <cell r="B941" t="str">
            <v>COLABORADOR</v>
          </cell>
          <cell r="C941" t="str">
            <v xml:space="preserve"> MARCOS ANTONIO</v>
          </cell>
          <cell r="D941" t="str">
            <v>CRUZ GUERRERO</v>
          </cell>
          <cell r="E941" t="str">
            <v>MSCG@cajatrujillo.com.pe</v>
          </cell>
          <cell r="F941" t="str">
            <v>AGENCIA JAEN</v>
          </cell>
          <cell r="G941" t="str">
            <v>AGENCIAS U OFICINAS</v>
          </cell>
          <cell r="H941" t="str">
            <v>ASESOR DE NEGOCIOS JUNIOR II</v>
          </cell>
          <cell r="I941" t="str">
            <v>ASISTENTE</v>
          </cell>
          <cell r="J941" t="str">
            <v>2-F</v>
          </cell>
          <cell r="K941" t="str">
            <v>NORTE1</v>
          </cell>
        </row>
        <row r="942">
          <cell r="A942">
            <v>44528110</v>
          </cell>
          <cell r="B942" t="str">
            <v>COLABORADOR</v>
          </cell>
          <cell r="C942" t="str">
            <v xml:space="preserve"> IRIS ALEJANDRINA</v>
          </cell>
          <cell r="D942" t="str">
            <v>CESPEDES MEGO</v>
          </cell>
          <cell r="E942" t="str">
            <v>IACM@cajatrujillo.com.pe</v>
          </cell>
          <cell r="F942" t="str">
            <v>AGENCIA JAEN</v>
          </cell>
          <cell r="G942" t="str">
            <v>AGENCIAS U OFICINAS</v>
          </cell>
          <cell r="H942" t="str">
            <v>ASESOR DE NEGOCIOS JUNIOR II</v>
          </cell>
          <cell r="I942" t="str">
            <v>ASISTENTE</v>
          </cell>
          <cell r="J942" t="str">
            <v>2-F</v>
          </cell>
          <cell r="K942" t="str">
            <v>NORTE1</v>
          </cell>
        </row>
        <row r="943">
          <cell r="A943">
            <v>41922061</v>
          </cell>
          <cell r="B943" t="str">
            <v>COLABORADOR</v>
          </cell>
          <cell r="C943" t="str">
            <v xml:space="preserve"> ADALI</v>
          </cell>
          <cell r="D943" t="str">
            <v>SAUCEDO DIAZ</v>
          </cell>
          <cell r="E943" t="str">
            <v>ADSD@cajatrujillo.com.pe</v>
          </cell>
          <cell r="F943" t="str">
            <v>AGENCIA JAEN</v>
          </cell>
          <cell r="G943" t="str">
            <v>AGENCIAS U OFICINAS</v>
          </cell>
          <cell r="H943" t="str">
            <v>ASESOR DE NEGOCIOS SENIOR II</v>
          </cell>
          <cell r="I943" t="str">
            <v>ASISTENTE</v>
          </cell>
          <cell r="J943" t="str">
            <v>2-F</v>
          </cell>
          <cell r="K943" t="str">
            <v>NORTE1</v>
          </cell>
        </row>
        <row r="944">
          <cell r="A944">
            <v>42541125</v>
          </cell>
          <cell r="B944" t="str">
            <v>COLABORADOR</v>
          </cell>
          <cell r="C944" t="str">
            <v xml:space="preserve"> JANNY MARIELA</v>
          </cell>
          <cell r="D944" t="str">
            <v>HURTADO CARRASCO</v>
          </cell>
          <cell r="E944" t="str">
            <v>JMHC@cajatrujillo.com.pe</v>
          </cell>
          <cell r="F944" t="str">
            <v>AGENCIA JAEN</v>
          </cell>
          <cell r="G944" t="str">
            <v>AGENCIAS U OFICINAS</v>
          </cell>
          <cell r="H944" t="str">
            <v>GESTOR SUPERVISOR DE OPERACIONES Y SERVICIOS</v>
          </cell>
          <cell r="I944" t="str">
            <v>AUXILIAR</v>
          </cell>
          <cell r="J944" t="str">
            <v>5-F</v>
          </cell>
          <cell r="K944" t="str">
            <v>NORTE1</v>
          </cell>
        </row>
        <row r="945">
          <cell r="A945">
            <v>45562892</v>
          </cell>
          <cell r="B945" t="str">
            <v>COLABORADOR</v>
          </cell>
          <cell r="C945" t="str">
            <v xml:space="preserve"> JESUS MILENA</v>
          </cell>
          <cell r="D945" t="str">
            <v>CARRION HUAMAN</v>
          </cell>
          <cell r="E945" t="str">
            <v>JMCH@cajatrujillo.com.pe</v>
          </cell>
          <cell r="F945" t="str">
            <v>AGENCIA JAEN</v>
          </cell>
          <cell r="G945" t="str">
            <v>AGENCIAS U OFICINAS</v>
          </cell>
          <cell r="H945" t="str">
            <v>GESTOR DE SERVICIOS</v>
          </cell>
          <cell r="I945" t="str">
            <v>AUXILIAR</v>
          </cell>
          <cell r="J945" t="str">
            <v>5-F</v>
          </cell>
          <cell r="K945" t="str">
            <v>NORTE1</v>
          </cell>
        </row>
        <row r="946">
          <cell r="A946">
            <v>45933526</v>
          </cell>
          <cell r="B946" t="str">
            <v>COLABORADOR</v>
          </cell>
          <cell r="C946" t="str">
            <v xml:space="preserve"> JUAN TEODOLFO</v>
          </cell>
          <cell r="D946" t="str">
            <v>NUÑEZ EFFIO</v>
          </cell>
          <cell r="E946" t="str">
            <v>JTNE@cajatrujillo.com.pe</v>
          </cell>
          <cell r="F946" t="str">
            <v>AGENCIA JAEN</v>
          </cell>
          <cell r="G946" t="str">
            <v>AGENCIAS U OFICINAS</v>
          </cell>
          <cell r="H946" t="str">
            <v>GESTOR SUPERVISOR DE OPERACIONES Y SERVICIOS</v>
          </cell>
          <cell r="I946" t="str">
            <v>AUXILIAR</v>
          </cell>
          <cell r="J946" t="str">
            <v>5-F</v>
          </cell>
          <cell r="K946" t="str">
            <v>NORTE1</v>
          </cell>
        </row>
        <row r="947">
          <cell r="A947">
            <v>72003244</v>
          </cell>
          <cell r="B947" t="str">
            <v>COLABORADOR</v>
          </cell>
          <cell r="C947" t="str">
            <v xml:space="preserve"> NORELY</v>
          </cell>
          <cell r="D947" t="str">
            <v>GUEVARA FERNANDEZ</v>
          </cell>
          <cell r="E947" t="str">
            <v>NOGF@cajatrujillo.com.pe</v>
          </cell>
          <cell r="F947" t="str">
            <v>AGENCIA JAEN</v>
          </cell>
          <cell r="G947" t="str">
            <v>AGENCIAS U OFICINAS</v>
          </cell>
          <cell r="H947" t="str">
            <v>GESTOR DE SERVICIOS</v>
          </cell>
          <cell r="I947" t="str">
            <v>AUXILIAR</v>
          </cell>
          <cell r="J947" t="str">
            <v>5-F</v>
          </cell>
          <cell r="K947" t="str">
            <v>NORTE1</v>
          </cell>
        </row>
        <row r="948">
          <cell r="A948">
            <v>40034747</v>
          </cell>
          <cell r="B948" t="str">
            <v>COLABORADOR</v>
          </cell>
          <cell r="C948" t="str">
            <v xml:space="preserve"> CARLOS ALBERTO</v>
          </cell>
          <cell r="D948" t="str">
            <v>SALDAÑA ROJAS</v>
          </cell>
          <cell r="E948" t="str">
            <v>CASR@cajatrujillo.com.pe</v>
          </cell>
          <cell r="F948" t="str">
            <v>AGENCIA SABOGAL</v>
          </cell>
          <cell r="G948" t="str">
            <v>AGENCIAS U OFICINAS</v>
          </cell>
          <cell r="H948" t="str">
            <v>ADMINISTRADOR DE AGENCIA</v>
          </cell>
          <cell r="I948" t="str">
            <v>JEFE</v>
          </cell>
          <cell r="J948" t="str">
            <v>1-F</v>
          </cell>
          <cell r="K948" t="str">
            <v>NORTE1</v>
          </cell>
        </row>
        <row r="949">
          <cell r="A949">
            <v>40564033</v>
          </cell>
          <cell r="B949" t="str">
            <v>COLABORADOR</v>
          </cell>
          <cell r="C949" t="str">
            <v xml:space="preserve"> VERONICA JOSSIANE</v>
          </cell>
          <cell r="D949" t="str">
            <v>TAFUR PLASENCIA</v>
          </cell>
          <cell r="E949" t="str">
            <v>VJTP@cajatrujillo.com.pe</v>
          </cell>
          <cell r="F949" t="str">
            <v>AGENCIA SABOGAL</v>
          </cell>
          <cell r="G949" t="str">
            <v>AGENCIAS U OFICINAS</v>
          </cell>
          <cell r="H949" t="str">
            <v>SUPERVISOR DE OPERACIONES Y SERVICIOS</v>
          </cell>
          <cell r="I949" t="str">
            <v>JEFE</v>
          </cell>
          <cell r="J949" t="str">
            <v>3-F</v>
          </cell>
          <cell r="K949" t="str">
            <v>NORTE1</v>
          </cell>
        </row>
        <row r="950">
          <cell r="A950">
            <v>45600464</v>
          </cell>
          <cell r="B950" t="str">
            <v>COLABORADOR</v>
          </cell>
          <cell r="C950" t="str">
            <v xml:space="preserve"> FLOR DE MARIA</v>
          </cell>
          <cell r="D950" t="str">
            <v>ESCOBEDO CORO</v>
          </cell>
          <cell r="E950" t="str">
            <v>FMEC@cajatrujillo.com.pe</v>
          </cell>
          <cell r="F950" t="str">
            <v>AGENCIA SABOGAL</v>
          </cell>
          <cell r="G950" t="str">
            <v>AGENCIAS U OFICINAS</v>
          </cell>
          <cell r="H950" t="str">
            <v>ASESOR DE NEGOCIOS SENIOR IV</v>
          </cell>
          <cell r="I950" t="str">
            <v>ASISTENTE</v>
          </cell>
          <cell r="J950" t="str">
            <v>2-F</v>
          </cell>
          <cell r="K950" t="str">
            <v>NORTE1</v>
          </cell>
        </row>
        <row r="951">
          <cell r="A951">
            <v>44736454</v>
          </cell>
          <cell r="B951" t="str">
            <v>COLABORADOR</v>
          </cell>
          <cell r="C951" t="str">
            <v xml:space="preserve"> ELI</v>
          </cell>
          <cell r="D951" t="str">
            <v>CUBAS BUSTAMANTE</v>
          </cell>
          <cell r="E951" t="str">
            <v>ELCB@cajatrujillo.com.pe</v>
          </cell>
          <cell r="F951" t="str">
            <v>AGENCIA SABOGAL</v>
          </cell>
          <cell r="G951" t="str">
            <v>AGENCIAS U OFICINAS</v>
          </cell>
          <cell r="H951" t="str">
            <v>ASESOR DE NEGOCIOS SENIOR IV</v>
          </cell>
          <cell r="I951" t="str">
            <v>ASISTENTE</v>
          </cell>
          <cell r="J951" t="str">
            <v>2-F</v>
          </cell>
          <cell r="K951" t="str">
            <v>NORTE1</v>
          </cell>
        </row>
        <row r="952">
          <cell r="A952">
            <v>44798732</v>
          </cell>
          <cell r="B952" t="str">
            <v>COLABORADOR</v>
          </cell>
          <cell r="C952" t="str">
            <v xml:space="preserve"> WILDER ROBERTO</v>
          </cell>
          <cell r="D952" t="str">
            <v>LLANOS ORTIZ</v>
          </cell>
          <cell r="E952" t="str">
            <v>WRLO@cajatrujillo.com.pe</v>
          </cell>
          <cell r="F952" t="str">
            <v>AGENCIA SABOGAL</v>
          </cell>
          <cell r="G952" t="str">
            <v>AGENCIAS U OFICINAS</v>
          </cell>
          <cell r="H952" t="str">
            <v>ASESOR DE NEGOCIOS SENIOR II</v>
          </cell>
          <cell r="I952" t="str">
            <v>ASISTENTE</v>
          </cell>
          <cell r="J952" t="str">
            <v>2-F</v>
          </cell>
          <cell r="K952" t="str">
            <v>NORTE1</v>
          </cell>
        </row>
        <row r="953">
          <cell r="A953">
            <v>44195890</v>
          </cell>
          <cell r="B953" t="str">
            <v>COLABORADOR</v>
          </cell>
          <cell r="C953" t="str">
            <v xml:space="preserve"> MARCO ANTONIO</v>
          </cell>
          <cell r="D953" t="str">
            <v>CRUZ SANCHEZ</v>
          </cell>
          <cell r="E953" t="str">
            <v>MACS@cajatrujillo.com.pe</v>
          </cell>
          <cell r="F953" t="str">
            <v>AGENCIA SABOGAL</v>
          </cell>
          <cell r="G953" t="str">
            <v>AGENCIAS U OFICINAS</v>
          </cell>
          <cell r="H953" t="str">
            <v>ASESOR DE NEGOCIOS SENIOR I</v>
          </cell>
          <cell r="I953" t="str">
            <v>ASISTENTE</v>
          </cell>
          <cell r="J953" t="str">
            <v>2-F</v>
          </cell>
          <cell r="K953" t="str">
            <v>NORTE1</v>
          </cell>
        </row>
        <row r="954">
          <cell r="A954">
            <v>47418855</v>
          </cell>
          <cell r="B954" t="str">
            <v>COLABORADOR</v>
          </cell>
          <cell r="C954" t="str">
            <v xml:space="preserve"> WILBERT MARCEL</v>
          </cell>
          <cell r="D954" t="str">
            <v>CACERES MARTOS</v>
          </cell>
          <cell r="E954" t="str">
            <v>WMCM@cajatrujillo.com.pe</v>
          </cell>
          <cell r="F954" t="str">
            <v>AGENCIA SABOGAL</v>
          </cell>
          <cell r="G954" t="str">
            <v>AGENCIAS U OFICINAS</v>
          </cell>
          <cell r="H954" t="str">
            <v>ASESOR DE NEGOCIOS SENIOR I</v>
          </cell>
          <cell r="I954" t="str">
            <v>ASISTENTE</v>
          </cell>
          <cell r="J954" t="str">
            <v>2-F</v>
          </cell>
          <cell r="K954" t="str">
            <v>NORTE1</v>
          </cell>
        </row>
        <row r="955">
          <cell r="A955">
            <v>46586373</v>
          </cell>
          <cell r="B955" t="str">
            <v>COLABORADOR</v>
          </cell>
          <cell r="C955" t="str">
            <v xml:space="preserve"> CESAR ENRIQUE</v>
          </cell>
          <cell r="D955" t="str">
            <v>VIGO SANCHEZ</v>
          </cell>
          <cell r="E955" t="str">
            <v>CEVS@cajatrujillo.com.pe</v>
          </cell>
          <cell r="F955" t="str">
            <v>AGENCIA SABOGAL</v>
          </cell>
          <cell r="G955" t="str">
            <v>AGENCIAS U OFICINAS</v>
          </cell>
          <cell r="H955" t="str">
            <v>ASESOR DE NEGOCIOS JUNIOR I</v>
          </cell>
          <cell r="I955" t="str">
            <v>ASISTENTE</v>
          </cell>
          <cell r="J955" t="str">
            <v>2-F</v>
          </cell>
          <cell r="K955" t="str">
            <v>NORTE1</v>
          </cell>
        </row>
        <row r="956">
          <cell r="A956">
            <v>44291431</v>
          </cell>
          <cell r="B956" t="str">
            <v>COLABORADOR</v>
          </cell>
          <cell r="C956" t="str">
            <v xml:space="preserve"> ALVARO LEONEL</v>
          </cell>
          <cell r="D956" t="str">
            <v>BRIONES LEON</v>
          </cell>
          <cell r="E956" t="str">
            <v>ALBL@cajatrujillo.com.pe</v>
          </cell>
          <cell r="F956" t="str">
            <v>AGENCIA SABOGAL</v>
          </cell>
          <cell r="G956" t="str">
            <v>AGENCIAS U OFICINAS</v>
          </cell>
          <cell r="H956" t="str">
            <v>ASESOR DE NEGOCIOS JUNIOR II</v>
          </cell>
          <cell r="I956" t="str">
            <v>ASISTENTE</v>
          </cell>
          <cell r="J956" t="str">
            <v>2-F</v>
          </cell>
          <cell r="K956" t="str">
            <v>NORTE1</v>
          </cell>
        </row>
        <row r="957">
          <cell r="A957">
            <v>47313605</v>
          </cell>
          <cell r="B957" t="str">
            <v>COLABORADOR</v>
          </cell>
          <cell r="C957" t="str">
            <v xml:space="preserve"> GUSTAVO RAFAEL</v>
          </cell>
          <cell r="D957" t="str">
            <v>PALOMINO SANCHEZ</v>
          </cell>
          <cell r="E957" t="str">
            <v>GRPS@cajatrujillo.com.pe</v>
          </cell>
          <cell r="F957" t="str">
            <v>AGENCIA SABOGAL</v>
          </cell>
          <cell r="G957" t="str">
            <v>AGENCIAS U OFICINAS</v>
          </cell>
          <cell r="H957" t="str">
            <v>ASESOR DE NEGOCIOS JUNIOR I</v>
          </cell>
          <cell r="I957" t="str">
            <v>ASISTENTE</v>
          </cell>
          <cell r="J957" t="str">
            <v>2-F</v>
          </cell>
          <cell r="K957" t="str">
            <v>NORTE1</v>
          </cell>
        </row>
        <row r="958">
          <cell r="A958">
            <v>45650831</v>
          </cell>
          <cell r="B958" t="str">
            <v>COLABORADOR</v>
          </cell>
          <cell r="C958" t="str">
            <v xml:space="preserve"> MARIANELA YOHANA</v>
          </cell>
          <cell r="D958" t="str">
            <v>CARRASCO CALUA</v>
          </cell>
          <cell r="E958" t="str">
            <v>MOCC@cajatrujillo.com.pe</v>
          </cell>
          <cell r="F958" t="str">
            <v>AGENCIA SABOGAL</v>
          </cell>
          <cell r="G958" t="str">
            <v>AGENCIAS U OFICINAS</v>
          </cell>
          <cell r="H958" t="str">
            <v>GESTOR SUPERVISOR DE OPERACIONES Y SERVICIOS</v>
          </cell>
          <cell r="I958" t="str">
            <v>AUXILIAR</v>
          </cell>
          <cell r="J958" t="str">
            <v>5-F</v>
          </cell>
          <cell r="K958" t="str">
            <v>NORTE1</v>
          </cell>
        </row>
        <row r="959">
          <cell r="A959">
            <v>72463514</v>
          </cell>
          <cell r="B959" t="str">
            <v>COLABORADOR</v>
          </cell>
          <cell r="C959" t="str">
            <v xml:space="preserve"> HILDA ANGELITA</v>
          </cell>
          <cell r="D959" t="str">
            <v>FLORES ROMERO</v>
          </cell>
          <cell r="E959" t="str">
            <v>HIFR@cajatrujillo.com.pe</v>
          </cell>
          <cell r="F959" t="str">
            <v>AGENCIA SABOGAL</v>
          </cell>
          <cell r="G959" t="str">
            <v>AGENCIAS U OFICINAS</v>
          </cell>
          <cell r="H959" t="str">
            <v>GESTOR DE SERVICIOS</v>
          </cell>
          <cell r="I959" t="str">
            <v>AUXILIAR</v>
          </cell>
          <cell r="J959" t="str">
            <v>5-F</v>
          </cell>
          <cell r="K959" t="str">
            <v>NORTE1</v>
          </cell>
        </row>
        <row r="960">
          <cell r="A960">
            <v>40625017</v>
          </cell>
          <cell r="B960" t="str">
            <v>COLABORADOR</v>
          </cell>
          <cell r="C960" t="str">
            <v xml:space="preserve"> EDWIN</v>
          </cell>
          <cell r="D960" t="str">
            <v>MECHATO SANDOVAL</v>
          </cell>
          <cell r="E960" t="str">
            <v>EDMS@cajatrujillo.com.pe</v>
          </cell>
          <cell r="F960" t="str">
            <v>AGENCIA SAN IGNACIO</v>
          </cell>
          <cell r="G960" t="str">
            <v>AGENCIAS U OFICINAS</v>
          </cell>
          <cell r="H960" t="str">
            <v>ADMINISTRADOR DE AGENCIA</v>
          </cell>
          <cell r="I960" t="str">
            <v>JEFE</v>
          </cell>
          <cell r="J960" t="str">
            <v>1-F</v>
          </cell>
          <cell r="K960" t="str">
            <v>NORTE1</v>
          </cell>
        </row>
        <row r="961">
          <cell r="A961">
            <v>46530542</v>
          </cell>
          <cell r="B961" t="str">
            <v>COLABORADOR</v>
          </cell>
          <cell r="C961" t="str">
            <v xml:space="preserve"> LOYDA NOYRETH</v>
          </cell>
          <cell r="D961" t="str">
            <v>JIMENEZ GARCIA</v>
          </cell>
          <cell r="E961" t="str">
            <v>LNJG@cajatrujillo.com.pe</v>
          </cell>
          <cell r="F961" t="str">
            <v>AGENCIA SAN IGNACIO</v>
          </cell>
          <cell r="G961" t="str">
            <v>AGENCIAS U OFICINAS</v>
          </cell>
          <cell r="H961" t="str">
            <v>SUPERVISOR DE OPERACIONES Y SERVICIOS</v>
          </cell>
          <cell r="I961" t="str">
            <v>JEFE</v>
          </cell>
          <cell r="J961" t="str">
            <v>3-F</v>
          </cell>
          <cell r="K961" t="str">
            <v>NORTE1</v>
          </cell>
        </row>
        <row r="962">
          <cell r="A962">
            <v>44017405</v>
          </cell>
          <cell r="B962" t="str">
            <v>COLABORADOR</v>
          </cell>
          <cell r="C962" t="str">
            <v xml:space="preserve"> ZARELA FLOR</v>
          </cell>
          <cell r="D962" t="str">
            <v>GRANDA CALLE</v>
          </cell>
          <cell r="E962" t="str">
            <v>ZFGC@cajatrujillo.com.pe</v>
          </cell>
          <cell r="F962" t="str">
            <v>AGENCIA SAN IGNACIO</v>
          </cell>
          <cell r="G962" t="str">
            <v>AGENCIAS U OFICINAS</v>
          </cell>
          <cell r="H962" t="str">
            <v>ASESOR DE NEGOCIOS SENIOR II</v>
          </cell>
          <cell r="I962" t="str">
            <v>ASISTENTE</v>
          </cell>
          <cell r="J962" t="str">
            <v>2-F</v>
          </cell>
          <cell r="K962" t="str">
            <v>NORTE1</v>
          </cell>
        </row>
        <row r="963">
          <cell r="A963">
            <v>27858265</v>
          </cell>
          <cell r="B963" t="str">
            <v>COLABORADOR</v>
          </cell>
          <cell r="C963" t="str">
            <v xml:space="preserve"> HERMES YOSIL</v>
          </cell>
          <cell r="D963" t="str">
            <v>MORALES OLAYA</v>
          </cell>
          <cell r="E963" t="str">
            <v>HYMO@cajatrujillo.com.pe</v>
          </cell>
          <cell r="F963" t="str">
            <v>AGENCIA SAN IGNACIO</v>
          </cell>
          <cell r="G963" t="str">
            <v>AGENCIAS U OFICINAS</v>
          </cell>
          <cell r="H963" t="str">
            <v>ASESOR DE NEGOCIOS SENIOR III</v>
          </cell>
          <cell r="I963" t="str">
            <v>ASISTENTE</v>
          </cell>
          <cell r="J963" t="str">
            <v>2-F</v>
          </cell>
          <cell r="K963" t="str">
            <v>NORTE1</v>
          </cell>
        </row>
        <row r="964">
          <cell r="A964">
            <v>45026267</v>
          </cell>
          <cell r="B964" t="str">
            <v>COLABORADOR</v>
          </cell>
          <cell r="C964" t="str">
            <v xml:space="preserve"> GROSVIN ANGEL</v>
          </cell>
          <cell r="D964" t="str">
            <v>RAMON GARCIA</v>
          </cell>
          <cell r="E964" t="str">
            <v>GARG@cajatrujillo.com.pe</v>
          </cell>
          <cell r="F964" t="str">
            <v>AGENCIA SAN IGNACIO</v>
          </cell>
          <cell r="G964" t="str">
            <v>AGENCIAS U OFICINAS</v>
          </cell>
          <cell r="H964" t="str">
            <v>ASESOR DE NEGOCIOS SENIOR III</v>
          </cell>
          <cell r="I964" t="str">
            <v>ASISTENTE</v>
          </cell>
          <cell r="J964" t="str">
            <v>2-F</v>
          </cell>
          <cell r="K964" t="str">
            <v>NORTE1</v>
          </cell>
        </row>
        <row r="965">
          <cell r="A965">
            <v>43349574</v>
          </cell>
          <cell r="B965" t="str">
            <v>COLABORADOR</v>
          </cell>
          <cell r="C965" t="str">
            <v xml:space="preserve"> CARLOS ENRRIQUE</v>
          </cell>
          <cell r="D965" t="str">
            <v>ARANDA MERINO</v>
          </cell>
          <cell r="E965" t="str">
            <v>CEAM@cajatrujillo.com.pe</v>
          </cell>
          <cell r="F965" t="str">
            <v>AGENCIA SAN IGNACIO</v>
          </cell>
          <cell r="G965" t="str">
            <v>AGENCIAS U OFICINAS</v>
          </cell>
          <cell r="H965" t="str">
            <v>ASESOR DE NEGOCIOS JUNIOR II</v>
          </cell>
          <cell r="I965" t="str">
            <v>ASISTENTE</v>
          </cell>
          <cell r="J965" t="str">
            <v>2-F</v>
          </cell>
          <cell r="K965" t="str">
            <v>NORTE1</v>
          </cell>
        </row>
        <row r="966">
          <cell r="A966">
            <v>43354313</v>
          </cell>
          <cell r="B966" t="str">
            <v>COLABORADOR</v>
          </cell>
          <cell r="C966" t="str">
            <v xml:space="preserve"> VICTOR WILLIAM</v>
          </cell>
          <cell r="D966" t="str">
            <v>QUEVEDO CAMIZAN</v>
          </cell>
          <cell r="E966" t="str">
            <v>VWQC@cajatrujillo.com.pe</v>
          </cell>
          <cell r="F966" t="str">
            <v>AGENCIA SAN IGNACIO</v>
          </cell>
          <cell r="G966" t="str">
            <v>AGENCIAS U OFICINAS</v>
          </cell>
          <cell r="H966" t="str">
            <v>ASESOR DE NEGOCIOS JUNIOR I</v>
          </cell>
          <cell r="I966" t="str">
            <v>ASISTENTE</v>
          </cell>
          <cell r="J966" t="str">
            <v>2-F</v>
          </cell>
          <cell r="K966" t="str">
            <v>NORTE1</v>
          </cell>
        </row>
        <row r="967">
          <cell r="A967">
            <v>44397750</v>
          </cell>
          <cell r="B967" t="str">
            <v>COLABORADOR</v>
          </cell>
          <cell r="C967" t="str">
            <v xml:space="preserve"> ROISER ELI</v>
          </cell>
          <cell r="D967" t="str">
            <v>MONTENEGRO PALOMINO</v>
          </cell>
          <cell r="E967" t="str">
            <v>ROMP@cajatrujillo.com.pe</v>
          </cell>
          <cell r="F967" t="str">
            <v>AGENCIA SAN IGNACIO</v>
          </cell>
          <cell r="G967" t="str">
            <v>AGENCIAS U OFICINAS</v>
          </cell>
          <cell r="H967" t="str">
            <v>ASESOR DE NEGOCIOS JUNIOR II</v>
          </cell>
          <cell r="I967" t="str">
            <v>ASISTENTE</v>
          </cell>
          <cell r="J967" t="str">
            <v>2-F</v>
          </cell>
          <cell r="K967" t="str">
            <v>NORTE1</v>
          </cell>
        </row>
        <row r="968">
          <cell r="A968">
            <v>43019608</v>
          </cell>
          <cell r="B968" t="str">
            <v>COLABORADOR</v>
          </cell>
          <cell r="C968" t="str">
            <v xml:space="preserve"> CESAR ADOLFO</v>
          </cell>
          <cell r="D968" t="str">
            <v>FEBRE CALLE</v>
          </cell>
          <cell r="E968" t="str">
            <v>CAFC@cajatrujillo.com.pe</v>
          </cell>
          <cell r="F968" t="str">
            <v>AGENCIA SAN IGNACIO</v>
          </cell>
          <cell r="G968" t="str">
            <v>AGENCIAS U OFICINAS</v>
          </cell>
          <cell r="H968" t="str">
            <v>ASESOR DE NEGOCIOS SENIOR I</v>
          </cell>
          <cell r="I968" t="str">
            <v>ASISTENTE</v>
          </cell>
          <cell r="J968" t="str">
            <v>2-F</v>
          </cell>
          <cell r="K968" t="str">
            <v>NORTE1</v>
          </cell>
        </row>
        <row r="969">
          <cell r="A969">
            <v>42562028</v>
          </cell>
          <cell r="B969" t="str">
            <v>COLABORADOR</v>
          </cell>
          <cell r="C969" t="str">
            <v xml:space="preserve"> RICARDO</v>
          </cell>
          <cell r="D969" t="str">
            <v>CORDOVA ADRIANZEN</v>
          </cell>
          <cell r="E969" t="str">
            <v>RDCA@cajatrujillo.com.pe</v>
          </cell>
          <cell r="F969" t="str">
            <v>AGENCIA SAN IGNACIO</v>
          </cell>
          <cell r="G969" t="str">
            <v>AGENCIAS U OFICINAS</v>
          </cell>
          <cell r="H969" t="str">
            <v>AUXILIAR ADMINISTRATIVO</v>
          </cell>
          <cell r="I969" t="str">
            <v>ASISTENTE</v>
          </cell>
          <cell r="J969" t="str">
            <v>2-F</v>
          </cell>
          <cell r="K969" t="str">
            <v>NORTE1</v>
          </cell>
        </row>
        <row r="970">
          <cell r="A970">
            <v>44988629</v>
          </cell>
          <cell r="B970" t="str">
            <v>COLABORADOR</v>
          </cell>
          <cell r="C970" t="str">
            <v xml:space="preserve"> EDIN ANDERSON</v>
          </cell>
          <cell r="D970" t="str">
            <v>NEYRA NEYRA</v>
          </cell>
          <cell r="E970" t="str">
            <v>EANN@cajatrujillo.com.pe</v>
          </cell>
          <cell r="F970" t="str">
            <v>AGENCIA SAN IGNACIO</v>
          </cell>
          <cell r="G970" t="str">
            <v>AGENCIAS U OFICINAS</v>
          </cell>
          <cell r="H970" t="str">
            <v>ASESOR DE NEGOCIOS SENIOR III</v>
          </cell>
          <cell r="I970" t="str">
            <v>ASISTENTE</v>
          </cell>
          <cell r="J970" t="str">
            <v>2-F</v>
          </cell>
          <cell r="K970" t="str">
            <v>NORTE1</v>
          </cell>
        </row>
        <row r="971">
          <cell r="A971">
            <v>70756433</v>
          </cell>
          <cell r="B971" t="str">
            <v>COLABORADOR</v>
          </cell>
          <cell r="C971" t="str">
            <v xml:space="preserve"> PILAR YESENIA</v>
          </cell>
          <cell r="D971" t="str">
            <v>HOLGUIN CASTILLO</v>
          </cell>
          <cell r="E971" t="str">
            <v>PYHC@cajatrujillo.com.pe</v>
          </cell>
          <cell r="F971" t="str">
            <v>AGENCIA SAN IGNACIO</v>
          </cell>
          <cell r="G971" t="str">
            <v>AGENCIAS U OFICINAS</v>
          </cell>
          <cell r="H971" t="str">
            <v>ASESOR DE NEGOCIOS JUNIOR I</v>
          </cell>
          <cell r="I971" t="str">
            <v>ASISTENTE</v>
          </cell>
          <cell r="J971" t="str">
            <v>2-F</v>
          </cell>
          <cell r="K971" t="str">
            <v>NORTE1</v>
          </cell>
        </row>
        <row r="972">
          <cell r="A972">
            <v>47067232</v>
          </cell>
          <cell r="B972" t="str">
            <v>COLABORADOR</v>
          </cell>
          <cell r="C972" t="str">
            <v xml:space="preserve"> GLORIA EDITA</v>
          </cell>
          <cell r="D972" t="str">
            <v>GUERRERO SANTA CRUZ</v>
          </cell>
          <cell r="E972" t="str">
            <v>GEGS@cajatrujillo.com.pe</v>
          </cell>
          <cell r="F972" t="str">
            <v>AGENCIA SAN IGNACIO</v>
          </cell>
          <cell r="G972" t="str">
            <v>AGENCIAS U OFICINAS</v>
          </cell>
          <cell r="H972" t="str">
            <v>GESTOR SUPERVISOR DE OPERACIONES Y SERVICIOS</v>
          </cell>
          <cell r="I972" t="str">
            <v>AUXILIAR</v>
          </cell>
          <cell r="J972" t="str">
            <v>5-F</v>
          </cell>
          <cell r="K972" t="str">
            <v>NORTE1</v>
          </cell>
        </row>
        <row r="973">
          <cell r="A973">
            <v>74349587</v>
          </cell>
          <cell r="B973" t="str">
            <v>COLABORADOR</v>
          </cell>
          <cell r="C973" t="str">
            <v xml:space="preserve"> LIZBETH MELISSA</v>
          </cell>
          <cell r="D973" t="str">
            <v>GARCES SAGUMA</v>
          </cell>
          <cell r="E973" t="str">
            <v>LMGS@cajatrujillo.com.pe</v>
          </cell>
          <cell r="F973" t="str">
            <v>AGENCIA SAN IGNACIO</v>
          </cell>
          <cell r="G973" t="str">
            <v>AGENCIAS U OFICINAS</v>
          </cell>
          <cell r="H973" t="str">
            <v>GESTOR DE SERVICIOS</v>
          </cell>
          <cell r="I973" t="str">
            <v>AUXILIAR</v>
          </cell>
          <cell r="J973" t="str">
            <v>5-F</v>
          </cell>
          <cell r="K973" t="str">
            <v>NORTE1</v>
          </cell>
        </row>
        <row r="974">
          <cell r="A974">
            <v>18173122</v>
          </cell>
          <cell r="B974" t="str">
            <v>COLABORADOR</v>
          </cell>
          <cell r="C974" t="str">
            <v xml:space="preserve"> BLANCA ELIZABETH</v>
          </cell>
          <cell r="D974" t="str">
            <v>ZEGARRA ORDOÑEZ</v>
          </cell>
          <cell r="E974" t="str">
            <v>BEZO@cajatrujillo.com.pe</v>
          </cell>
          <cell r="F974" t="str">
            <v>OF CELENDIN</v>
          </cell>
          <cell r="G974" t="str">
            <v>AGENCIAS U OFICINAS</v>
          </cell>
          <cell r="H974" t="str">
            <v>ADMINISTRADOR DE AGENCIA</v>
          </cell>
          <cell r="I974" t="str">
            <v>JEFE</v>
          </cell>
          <cell r="J974" t="str">
            <v>1-F</v>
          </cell>
          <cell r="K974" t="str">
            <v>NORTE1</v>
          </cell>
        </row>
        <row r="975">
          <cell r="A975">
            <v>76943735</v>
          </cell>
          <cell r="B975" t="str">
            <v>COLABORADOR</v>
          </cell>
          <cell r="C975" t="str">
            <v xml:space="preserve"> MILAGRITOS LIZETH</v>
          </cell>
          <cell r="D975" t="str">
            <v>CHAVEZ CHAVEZ</v>
          </cell>
          <cell r="E975" t="str">
            <v>MZCC@cajatrujillo.com.pe</v>
          </cell>
          <cell r="F975" t="str">
            <v>OF CELENDIN</v>
          </cell>
          <cell r="G975" t="str">
            <v>AGENCIAS U OFICINAS</v>
          </cell>
          <cell r="H975" t="str">
            <v>SUPERVISOR DE OPERACIONES Y SERVICIOS (E)</v>
          </cell>
          <cell r="I975" t="str">
            <v>JEFE</v>
          </cell>
          <cell r="J975" t="str">
            <v>3-F</v>
          </cell>
          <cell r="K975" t="str">
            <v>NORTE1</v>
          </cell>
        </row>
        <row r="976">
          <cell r="A976">
            <v>41617030</v>
          </cell>
          <cell r="B976" t="str">
            <v>COLABORADOR</v>
          </cell>
          <cell r="C976" t="str">
            <v xml:space="preserve"> ROSARIO EBEL</v>
          </cell>
          <cell r="D976" t="str">
            <v>RUIZ ALIAGA</v>
          </cell>
          <cell r="E976" t="str">
            <v>RERA@cajatrujillo.com.pe</v>
          </cell>
          <cell r="F976" t="str">
            <v>OF CELENDIN</v>
          </cell>
          <cell r="G976" t="str">
            <v>AGENCIAS U OFICINAS</v>
          </cell>
          <cell r="H976" t="str">
            <v>ASESOR DE NEGOCIOS SENIOR IV</v>
          </cell>
          <cell r="I976" t="str">
            <v>ASISTENTE</v>
          </cell>
          <cell r="J976" t="str">
            <v>2-F</v>
          </cell>
          <cell r="K976" t="str">
            <v>NORTE1</v>
          </cell>
        </row>
        <row r="977">
          <cell r="A977">
            <v>43674043</v>
          </cell>
          <cell r="B977" t="str">
            <v>COLABORADOR</v>
          </cell>
          <cell r="C977" t="str">
            <v xml:space="preserve"> DECIDERIO</v>
          </cell>
          <cell r="D977" t="str">
            <v>VASQUEZ BRIONES</v>
          </cell>
          <cell r="E977" t="str">
            <v>DEVB@cajatrujillo.com.pe</v>
          </cell>
          <cell r="F977" t="str">
            <v>OF CELENDIN</v>
          </cell>
          <cell r="G977" t="str">
            <v>AGENCIAS U OFICINAS</v>
          </cell>
          <cell r="H977" t="str">
            <v>ASESOR DE NEGOCIOS SENIOR III</v>
          </cell>
          <cell r="I977" t="str">
            <v>ASISTENTE</v>
          </cell>
          <cell r="J977" t="str">
            <v>2-F</v>
          </cell>
          <cell r="K977" t="str">
            <v>NORTE1</v>
          </cell>
        </row>
        <row r="978">
          <cell r="A978">
            <v>71441392</v>
          </cell>
          <cell r="B978" t="str">
            <v>COLABORADOR</v>
          </cell>
          <cell r="C978" t="str">
            <v xml:space="preserve"> JOSUE</v>
          </cell>
          <cell r="D978" t="str">
            <v>MALAVER MARIN</v>
          </cell>
          <cell r="E978" t="str">
            <v>JJMM@cajatrujillo.com.pe</v>
          </cell>
          <cell r="F978" t="str">
            <v>OF CELENDIN</v>
          </cell>
          <cell r="G978" t="str">
            <v>AGENCIAS U OFICINAS</v>
          </cell>
          <cell r="H978" t="str">
            <v>ASESOR DE NEGOCIOS SENIOR I</v>
          </cell>
          <cell r="I978" t="str">
            <v>ASISTENTE</v>
          </cell>
          <cell r="J978" t="str">
            <v>2-F</v>
          </cell>
          <cell r="K978" t="str">
            <v>NORTE1</v>
          </cell>
        </row>
        <row r="979">
          <cell r="A979">
            <v>41361667</v>
          </cell>
          <cell r="B979" t="str">
            <v>COLABORADOR</v>
          </cell>
          <cell r="C979" t="str">
            <v xml:space="preserve"> ELMER ROGER</v>
          </cell>
          <cell r="D979" t="str">
            <v>SILVA PINEDO</v>
          </cell>
          <cell r="E979" t="str">
            <v>ERSP@cajatrujillo.com.pe</v>
          </cell>
          <cell r="F979" t="str">
            <v>OF CELENDIN</v>
          </cell>
          <cell r="G979" t="str">
            <v>AGENCIAS U OFICINAS</v>
          </cell>
          <cell r="H979" t="str">
            <v>ASESOR DE NEGOCIOS SENIOR II</v>
          </cell>
          <cell r="I979" t="str">
            <v>ASISTENTE</v>
          </cell>
          <cell r="J979" t="str">
            <v>2-F</v>
          </cell>
          <cell r="K979" t="str">
            <v>NORTE1</v>
          </cell>
        </row>
        <row r="980">
          <cell r="A980">
            <v>45620085</v>
          </cell>
          <cell r="B980" t="str">
            <v>COLABORADOR</v>
          </cell>
          <cell r="C980" t="str">
            <v xml:space="preserve"> RONAL KELVIN</v>
          </cell>
          <cell r="D980" t="str">
            <v>VASQUEZ HUAMAN</v>
          </cell>
          <cell r="E980" t="str">
            <v>RKVH@cajatrujillo.com.pe</v>
          </cell>
          <cell r="F980" t="str">
            <v>OF CELENDIN</v>
          </cell>
          <cell r="G980" t="str">
            <v>AGENCIAS U OFICINAS</v>
          </cell>
          <cell r="H980" t="str">
            <v>ASESOR DE NEGOCIOS SENIOR II</v>
          </cell>
          <cell r="I980" t="str">
            <v>ASISTENTE</v>
          </cell>
          <cell r="J980" t="str">
            <v>2-F</v>
          </cell>
          <cell r="K980" t="str">
            <v>NORTE1</v>
          </cell>
        </row>
        <row r="981">
          <cell r="A981">
            <v>46571183</v>
          </cell>
          <cell r="B981" t="str">
            <v>COLABORADOR</v>
          </cell>
          <cell r="C981" t="str">
            <v xml:space="preserve"> EULER ELI</v>
          </cell>
          <cell r="D981" t="str">
            <v>BRIONES CACHAY</v>
          </cell>
          <cell r="E981" t="str">
            <v>EUBC@cajatrujillo.com.pe</v>
          </cell>
          <cell r="F981" t="str">
            <v>OF CELENDIN</v>
          </cell>
          <cell r="G981" t="str">
            <v>AGENCIAS U OFICINAS</v>
          </cell>
          <cell r="H981" t="str">
            <v>ASESOR DE NEGOCIOS SENIOR II</v>
          </cell>
          <cell r="I981" t="str">
            <v>ASISTENTE</v>
          </cell>
          <cell r="J981" t="str">
            <v>2-F</v>
          </cell>
          <cell r="K981" t="str">
            <v>NORTE1</v>
          </cell>
        </row>
        <row r="982">
          <cell r="A982">
            <v>46112170</v>
          </cell>
          <cell r="B982" t="str">
            <v>COLABORADOR</v>
          </cell>
          <cell r="C982" t="str">
            <v xml:space="preserve"> HOTTY GIULIANA</v>
          </cell>
          <cell r="D982" t="str">
            <v>CORTEZ CUEVA</v>
          </cell>
          <cell r="E982" t="str">
            <v>HGCC@cajatrujillo.com.pe</v>
          </cell>
          <cell r="F982" t="str">
            <v>OF CELENDIN</v>
          </cell>
          <cell r="G982" t="str">
            <v>AGENCIAS U OFICINAS</v>
          </cell>
          <cell r="H982" t="str">
            <v>ASESOR DE NEGOCIOS JUNIOR II</v>
          </cell>
          <cell r="I982" t="str">
            <v>ASISTENTE</v>
          </cell>
          <cell r="J982" t="str">
            <v>2-F</v>
          </cell>
          <cell r="K982" t="str">
            <v>NORTE1</v>
          </cell>
        </row>
        <row r="983">
          <cell r="A983">
            <v>46432267</v>
          </cell>
          <cell r="B983" t="str">
            <v>COLABORADOR</v>
          </cell>
          <cell r="C983" t="str">
            <v xml:space="preserve"> LILI AURORA</v>
          </cell>
          <cell r="D983" t="str">
            <v>DIAZ DIAZ</v>
          </cell>
          <cell r="E983" t="str">
            <v>LADD@cajatrujillo.com.pe</v>
          </cell>
          <cell r="F983" t="str">
            <v>OF CELENDIN</v>
          </cell>
          <cell r="G983" t="str">
            <v>AGENCIAS U OFICINAS</v>
          </cell>
          <cell r="H983" t="str">
            <v>GESTOR DE SERVICIOS</v>
          </cell>
          <cell r="I983" t="str">
            <v>AUXILIAR</v>
          </cell>
          <cell r="J983" t="str">
            <v>5-F</v>
          </cell>
          <cell r="K983" t="str">
            <v>NORTE1</v>
          </cell>
        </row>
        <row r="984">
          <cell r="A984">
            <v>41082964</v>
          </cell>
          <cell r="B984" t="str">
            <v>COLABORADOR</v>
          </cell>
          <cell r="C984" t="str">
            <v xml:space="preserve"> NELSON ORLANDO</v>
          </cell>
          <cell r="D984" t="str">
            <v>LEON ALCANTARA</v>
          </cell>
          <cell r="E984" t="str">
            <v>nola@cajatrujillo.com.pe</v>
          </cell>
          <cell r="F984" t="str">
            <v>OF SAN MIGUEL</v>
          </cell>
          <cell r="G984" t="str">
            <v>AGENCIAS U OFICINAS</v>
          </cell>
          <cell r="H984" t="str">
            <v>ADMINISTRADOR DE AGENCIA</v>
          </cell>
          <cell r="I984" t="str">
            <v>JEFE</v>
          </cell>
          <cell r="J984" t="str">
            <v>1-F</v>
          </cell>
          <cell r="K984" t="str">
            <v>NORTE1</v>
          </cell>
        </row>
        <row r="985">
          <cell r="A985">
            <v>46685477</v>
          </cell>
          <cell r="B985" t="str">
            <v>COLABORADOR</v>
          </cell>
          <cell r="C985" t="str">
            <v xml:space="preserve"> SARA AURORA</v>
          </cell>
          <cell r="D985" t="str">
            <v>DIAZ TIRADO</v>
          </cell>
          <cell r="E985" t="str">
            <v>SADT@cajatrujillo.com.pe</v>
          </cell>
          <cell r="F985" t="str">
            <v>OF SAN MIGUEL</v>
          </cell>
          <cell r="G985" t="str">
            <v>AGENCIAS U OFICINAS</v>
          </cell>
          <cell r="H985" t="str">
            <v>SUPERVISOR DE OPERACIONES Y SERVICIOS</v>
          </cell>
          <cell r="I985" t="str">
            <v>JEFE</v>
          </cell>
          <cell r="J985" t="str">
            <v>3-F</v>
          </cell>
          <cell r="K985" t="str">
            <v>NORTE1</v>
          </cell>
        </row>
        <row r="986">
          <cell r="A986">
            <v>42793004</v>
          </cell>
          <cell r="B986" t="str">
            <v>COLABORADOR</v>
          </cell>
          <cell r="C986" t="str">
            <v xml:space="preserve"> ELMER</v>
          </cell>
          <cell r="D986" t="str">
            <v>SANTA CRUZ MENDOZA</v>
          </cell>
          <cell r="E986" t="str">
            <v>ELSM@cajatrujillo.com.pe</v>
          </cell>
          <cell r="F986" t="str">
            <v>OF SAN MIGUEL</v>
          </cell>
          <cell r="G986" t="str">
            <v>AGENCIAS U OFICINAS</v>
          </cell>
          <cell r="H986" t="str">
            <v>ASESOR DE NEGOCIOS SENIOR I</v>
          </cell>
          <cell r="I986" t="str">
            <v>ASISTENTE</v>
          </cell>
          <cell r="J986" t="str">
            <v>2-F</v>
          </cell>
          <cell r="K986" t="str">
            <v>NORTE1</v>
          </cell>
        </row>
        <row r="987">
          <cell r="A987">
            <v>42035416</v>
          </cell>
          <cell r="B987" t="str">
            <v>COLABORADOR</v>
          </cell>
          <cell r="C987" t="str">
            <v xml:space="preserve"> FREDY</v>
          </cell>
          <cell r="D987" t="str">
            <v>DIAZ MENDOZA</v>
          </cell>
          <cell r="E987" t="str">
            <v>FRDM@cajatrujillo.com.pe</v>
          </cell>
          <cell r="F987" t="str">
            <v>OF SAN MIGUEL</v>
          </cell>
          <cell r="G987" t="str">
            <v>AGENCIAS U OFICINAS</v>
          </cell>
          <cell r="H987" t="str">
            <v>ASESOR DE NEGOCIOS SENIOR I</v>
          </cell>
          <cell r="I987" t="str">
            <v>ASISTENTE</v>
          </cell>
          <cell r="J987" t="str">
            <v>2-F</v>
          </cell>
          <cell r="K987" t="str">
            <v>NORTE1</v>
          </cell>
        </row>
        <row r="988">
          <cell r="A988">
            <v>47287267</v>
          </cell>
          <cell r="B988" t="str">
            <v>COLABORADOR</v>
          </cell>
          <cell r="C988" t="str">
            <v xml:space="preserve"> ROYMER</v>
          </cell>
          <cell r="D988" t="str">
            <v>CRUZADO HERNANDEZ</v>
          </cell>
          <cell r="E988" t="str">
            <v>RYCH@cajatrujillo.com.pe</v>
          </cell>
          <cell r="F988" t="str">
            <v>OF SAN MIGUEL</v>
          </cell>
          <cell r="G988" t="str">
            <v>AGENCIAS U OFICINAS</v>
          </cell>
          <cell r="H988" t="str">
            <v>ASESOR DE NEGOCIOS JUNIOR II</v>
          </cell>
          <cell r="I988" t="str">
            <v>ASISTENTE</v>
          </cell>
          <cell r="J988" t="str">
            <v>2-F</v>
          </cell>
          <cell r="K988" t="str">
            <v>NORTE1</v>
          </cell>
        </row>
        <row r="989">
          <cell r="A989">
            <v>46375988</v>
          </cell>
          <cell r="B989" t="str">
            <v>COLABORADOR</v>
          </cell>
          <cell r="C989" t="str">
            <v xml:space="preserve"> ELITER</v>
          </cell>
          <cell r="D989" t="str">
            <v>MALCA CHUQUILIN</v>
          </cell>
          <cell r="E989" t="str">
            <v>EIMC@cajatrujillo.com.pe</v>
          </cell>
          <cell r="F989" t="str">
            <v>OF SAN MIGUEL</v>
          </cell>
          <cell r="G989" t="str">
            <v>AGENCIAS U OFICINAS</v>
          </cell>
          <cell r="H989" t="str">
            <v>ASESOR DE NEGOCIOS SENIOR I</v>
          </cell>
          <cell r="I989" t="str">
            <v>ASISTENTE</v>
          </cell>
          <cell r="J989" t="str">
            <v>2-F</v>
          </cell>
          <cell r="K989" t="str">
            <v>NORTE1</v>
          </cell>
        </row>
        <row r="990">
          <cell r="A990">
            <v>47120206</v>
          </cell>
          <cell r="B990" t="str">
            <v>COLABORADOR</v>
          </cell>
          <cell r="C990" t="str">
            <v xml:space="preserve"> JANETH YESSENIA</v>
          </cell>
          <cell r="D990" t="str">
            <v>JULCAMORO VILLA</v>
          </cell>
          <cell r="E990" t="str">
            <v>JYJV@cajatrujillo.com.pe</v>
          </cell>
          <cell r="F990" t="str">
            <v>OF SAN MIGUEL</v>
          </cell>
          <cell r="G990" t="str">
            <v>AGENCIAS U OFICINAS</v>
          </cell>
          <cell r="H990" t="str">
            <v>ASESOR DE NEGOCIOS JUNIOR II</v>
          </cell>
          <cell r="I990" t="str">
            <v>ASISTENTE</v>
          </cell>
          <cell r="J990" t="str">
            <v>2-F</v>
          </cell>
          <cell r="K990" t="str">
            <v>NORTE1</v>
          </cell>
        </row>
        <row r="991">
          <cell r="A991">
            <v>72148432</v>
          </cell>
          <cell r="B991" t="str">
            <v>COLABORADOR</v>
          </cell>
          <cell r="C991" t="str">
            <v xml:space="preserve"> ESMILDA</v>
          </cell>
          <cell r="D991" t="str">
            <v>MALCA RAMIREZ</v>
          </cell>
          <cell r="E991" t="str">
            <v>ESMR@cajatrujillo.com.pe</v>
          </cell>
          <cell r="F991" t="str">
            <v>OF SAN MIGUEL</v>
          </cell>
          <cell r="G991" t="str">
            <v>AGENCIAS U OFICINAS</v>
          </cell>
          <cell r="H991" t="str">
            <v>GESTOR DE SERVICIOS</v>
          </cell>
          <cell r="I991" t="str">
            <v>AUXILIAR</v>
          </cell>
          <cell r="J991" t="str">
            <v>5-F</v>
          </cell>
          <cell r="K991" t="str">
            <v>NORTE1</v>
          </cell>
        </row>
        <row r="992">
          <cell r="A992">
            <v>43057610</v>
          </cell>
          <cell r="B992" t="str">
            <v>COLABORADOR</v>
          </cell>
          <cell r="C992" t="str">
            <v xml:space="preserve"> DAYGORO GOPAL</v>
          </cell>
          <cell r="D992" t="str">
            <v>NARRO RIOS</v>
          </cell>
          <cell r="E992" t="str">
            <v>DGNR@cajatrujillo.com.pe</v>
          </cell>
          <cell r="F992" t="str">
            <v>AGENCIA BOULEVARD</v>
          </cell>
          <cell r="G992" t="str">
            <v>AGENCIAS U OFICINAS</v>
          </cell>
          <cell r="H992" t="str">
            <v>ADMINISTRADOR DE AGENCIA</v>
          </cell>
          <cell r="I992" t="str">
            <v>JEFE</v>
          </cell>
          <cell r="J992" t="str">
            <v>1-F</v>
          </cell>
          <cell r="K992" t="str">
            <v>NORTE2</v>
          </cell>
        </row>
        <row r="993">
          <cell r="A993">
            <v>42052492</v>
          </cell>
          <cell r="B993" t="str">
            <v>COLABORADOR</v>
          </cell>
          <cell r="C993" t="str">
            <v xml:space="preserve"> GENY BERALY</v>
          </cell>
          <cell r="D993" t="str">
            <v>REYES PEREZ</v>
          </cell>
          <cell r="E993" t="str">
            <v>GBRP@cajatrujillo.com.pe</v>
          </cell>
          <cell r="F993" t="str">
            <v>AGENCIA BOULEVARD</v>
          </cell>
          <cell r="G993" t="str">
            <v>AGENCIAS U OFICINAS</v>
          </cell>
          <cell r="H993" t="str">
            <v>SUPERVISOR DE OPERACIONES Y SERVICIOS (E)</v>
          </cell>
          <cell r="I993" t="str">
            <v>JEFE</v>
          </cell>
          <cell r="J993" t="str">
            <v>3-F</v>
          </cell>
          <cell r="K993" t="str">
            <v>NORTE2</v>
          </cell>
        </row>
        <row r="994">
          <cell r="A994">
            <v>42841766</v>
          </cell>
          <cell r="B994" t="str">
            <v>COLABORADOR</v>
          </cell>
          <cell r="C994" t="str">
            <v xml:space="preserve"> LOURDES DEL MILAGRO</v>
          </cell>
          <cell r="D994" t="str">
            <v>BALLADARES EXEBIO</v>
          </cell>
          <cell r="E994" t="str">
            <v>LMBE@cajatrujillo.com.pe</v>
          </cell>
          <cell r="F994" t="str">
            <v>AGENCIA BOULEVARD</v>
          </cell>
          <cell r="G994" t="str">
            <v>AGENCIAS U OFICINAS</v>
          </cell>
          <cell r="H994" t="str">
            <v>ASESOR DE NEGOCIOS SENIOR I</v>
          </cell>
          <cell r="I994" t="str">
            <v>ASISTENTE</v>
          </cell>
          <cell r="J994" t="str">
            <v>2-F</v>
          </cell>
          <cell r="K994" t="str">
            <v>NORTE2</v>
          </cell>
        </row>
        <row r="995">
          <cell r="A995">
            <v>47337784</v>
          </cell>
          <cell r="B995" t="str">
            <v>COLABORADOR</v>
          </cell>
          <cell r="C995" t="str">
            <v xml:space="preserve"> LUISA ELIZABET</v>
          </cell>
          <cell r="D995" t="str">
            <v>GUZMAN GONZALES</v>
          </cell>
          <cell r="E995" t="str">
            <v>LLGG@cajatrujillo.com.pe</v>
          </cell>
          <cell r="F995" t="str">
            <v>AGENCIA BOULEVARD</v>
          </cell>
          <cell r="G995" t="str">
            <v>AGENCIAS U OFICINAS</v>
          </cell>
          <cell r="H995" t="str">
            <v>ASESOR DE NEGOCIOS SENIOR I</v>
          </cell>
          <cell r="I995" t="str">
            <v>ASISTENTE</v>
          </cell>
          <cell r="J995" t="str">
            <v>2-F</v>
          </cell>
          <cell r="K995" t="str">
            <v>NORTE2</v>
          </cell>
        </row>
        <row r="996">
          <cell r="A996">
            <v>46534980</v>
          </cell>
          <cell r="B996" t="str">
            <v>COLABORADOR</v>
          </cell>
          <cell r="C996" t="str">
            <v xml:space="preserve"> GRABIELA</v>
          </cell>
          <cell r="D996" t="str">
            <v>HEREDIA JIMENEZ</v>
          </cell>
          <cell r="E996" t="str">
            <v>GGHJ@cajatrujillo.com.pe</v>
          </cell>
          <cell r="F996" t="str">
            <v>AGENCIA BOULEVARD</v>
          </cell>
          <cell r="G996" t="str">
            <v>AGENCIAS U OFICINAS</v>
          </cell>
          <cell r="H996" t="str">
            <v>ASESOR DE NEGOCIOS SENIOR II</v>
          </cell>
          <cell r="I996" t="str">
            <v>ASISTENTE</v>
          </cell>
          <cell r="J996" t="str">
            <v>2-F</v>
          </cell>
          <cell r="K996" t="str">
            <v>NORTE2</v>
          </cell>
        </row>
        <row r="997">
          <cell r="A997">
            <v>43200988</v>
          </cell>
          <cell r="B997" t="str">
            <v>COLABORADOR</v>
          </cell>
          <cell r="C997" t="str">
            <v xml:space="preserve"> JUVER OSWALDO</v>
          </cell>
          <cell r="D997" t="str">
            <v>CUSTODIO GUZMAN</v>
          </cell>
          <cell r="E997" t="str">
            <v>JUCG@cajatrujillo.com.pe</v>
          </cell>
          <cell r="F997" t="str">
            <v>AGENCIA BOULEVARD</v>
          </cell>
          <cell r="G997" t="str">
            <v>AGENCIAS U OFICINAS</v>
          </cell>
          <cell r="H997" t="str">
            <v>ASESOR DE NEGOCIOS SENIOR II</v>
          </cell>
          <cell r="I997" t="str">
            <v>ASISTENTE</v>
          </cell>
          <cell r="J997" t="str">
            <v>2-F</v>
          </cell>
          <cell r="K997" t="str">
            <v>NORTE2</v>
          </cell>
        </row>
        <row r="998">
          <cell r="A998">
            <v>71338443</v>
          </cell>
          <cell r="B998" t="str">
            <v>COLABORADOR</v>
          </cell>
          <cell r="C998" t="str">
            <v xml:space="preserve"> CYNTHIA PRISCILLA</v>
          </cell>
          <cell r="D998" t="str">
            <v>BONILLA ARRIOLA</v>
          </cell>
          <cell r="E998" t="str">
            <v>CPBA@cajatrujillo.com.pe</v>
          </cell>
          <cell r="F998" t="str">
            <v>AGENCIA BOULEVARD</v>
          </cell>
          <cell r="G998" t="str">
            <v>AGENCIAS U OFICINAS</v>
          </cell>
          <cell r="H998" t="str">
            <v>ASESOR DE NEGOCIOS SENIOR I</v>
          </cell>
          <cell r="I998" t="str">
            <v>ASISTENTE</v>
          </cell>
          <cell r="J998" t="str">
            <v>2-F</v>
          </cell>
          <cell r="K998" t="str">
            <v>NORTE2</v>
          </cell>
        </row>
        <row r="999">
          <cell r="A999">
            <v>46450584</v>
          </cell>
          <cell r="B999" t="str">
            <v>COLABORADOR</v>
          </cell>
          <cell r="C999" t="str">
            <v xml:space="preserve"> KARLA CELENY</v>
          </cell>
          <cell r="D999" t="str">
            <v>VELASCO CAMPOS</v>
          </cell>
          <cell r="E999" t="str">
            <v>KCVC@cajatrujillo.com.pe</v>
          </cell>
          <cell r="F999" t="str">
            <v>AGENCIA BOULEVARD</v>
          </cell>
          <cell r="G999" t="str">
            <v>AGENCIAS U OFICINAS</v>
          </cell>
          <cell r="H999" t="str">
            <v>ASESOR DE NEGOCIOS SENIOR I</v>
          </cell>
          <cell r="I999" t="str">
            <v>ASISTENTE</v>
          </cell>
          <cell r="J999" t="str">
            <v>2-F</v>
          </cell>
          <cell r="K999" t="str">
            <v>NORTE2</v>
          </cell>
        </row>
        <row r="1000">
          <cell r="A1000">
            <v>47187552</v>
          </cell>
          <cell r="B1000" t="str">
            <v>COLABORADOR</v>
          </cell>
          <cell r="C1000" t="str">
            <v xml:space="preserve"> ANA CLAUDIA</v>
          </cell>
          <cell r="D1000" t="str">
            <v>ARCILA SALAZAR</v>
          </cell>
          <cell r="E1000" t="str">
            <v>AAAS@cajatrujillo.com.pe</v>
          </cell>
          <cell r="F1000" t="str">
            <v>AGENCIA BOULEVARD</v>
          </cell>
          <cell r="G1000" t="str">
            <v>AGENCIAS U OFICINAS</v>
          </cell>
          <cell r="H1000" t="str">
            <v>GESTOR DE SERVICIOS</v>
          </cell>
          <cell r="I1000" t="str">
            <v>AUXILIAR</v>
          </cell>
          <cell r="J1000" t="str">
            <v>5-F</v>
          </cell>
          <cell r="K1000" t="str">
            <v>NORTE2</v>
          </cell>
        </row>
        <row r="1001">
          <cell r="A1001">
            <v>43927658</v>
          </cell>
          <cell r="B1001" t="str">
            <v>COLABORADOR</v>
          </cell>
          <cell r="C1001" t="str">
            <v xml:space="preserve"> SUZZETTE FIORELLA</v>
          </cell>
          <cell r="D1001" t="str">
            <v>ARTEAGA BERNAL</v>
          </cell>
          <cell r="E1001" t="str">
            <v>SFAB@cajatrujillo.com.pe</v>
          </cell>
          <cell r="F1001" t="str">
            <v>AGENCIA BOULEVARD</v>
          </cell>
          <cell r="G1001" t="str">
            <v>AGENCIAS U OFICINAS</v>
          </cell>
          <cell r="H1001" t="str">
            <v>GESTOR DE SERVICIOS</v>
          </cell>
          <cell r="I1001" t="str">
            <v>AUXILIAR</v>
          </cell>
          <cell r="J1001" t="str">
            <v>5-F</v>
          </cell>
          <cell r="K1001" t="str">
            <v>NORTE2</v>
          </cell>
        </row>
        <row r="1002">
          <cell r="A1002">
            <v>46416262</v>
          </cell>
          <cell r="B1002" t="str">
            <v>COLABORADOR</v>
          </cell>
          <cell r="C1002" t="str">
            <v xml:space="preserve"> MARY ELIZABETH</v>
          </cell>
          <cell r="D1002" t="str">
            <v>SEGOVIA INCIO</v>
          </cell>
          <cell r="E1002" t="str">
            <v>MASI@cajatrujillo.com.pe</v>
          </cell>
          <cell r="F1002" t="str">
            <v>AGENCIA BOULEVARD</v>
          </cell>
          <cell r="G1002" t="str">
            <v>AGENCIAS U OFICINAS</v>
          </cell>
          <cell r="H1002" t="str">
            <v>GESTOR DE SERVICIOS</v>
          </cell>
          <cell r="I1002" t="str">
            <v>AUXILIAR</v>
          </cell>
          <cell r="J1002" t="str">
            <v>5-F</v>
          </cell>
          <cell r="K1002" t="str">
            <v>NORTE2</v>
          </cell>
        </row>
        <row r="1003">
          <cell r="A1003">
            <v>42170993</v>
          </cell>
          <cell r="B1003" t="str">
            <v>COLABORADOR</v>
          </cell>
          <cell r="C1003" t="str">
            <v xml:space="preserve"> TITO RAUL</v>
          </cell>
          <cell r="D1003" t="str">
            <v>VARGAS FLORES</v>
          </cell>
          <cell r="E1003" t="str">
            <v>TRVF@cajatrujillo.com.pe</v>
          </cell>
          <cell r="F1003" t="str">
            <v>AGENCIA CHICLAYO</v>
          </cell>
          <cell r="G1003" t="str">
            <v>AGENCIAS U OFICINAS</v>
          </cell>
          <cell r="H1003" t="str">
            <v>ADMINISTRADOR DE AGENCIA</v>
          </cell>
          <cell r="I1003" t="str">
            <v>JEFE</v>
          </cell>
          <cell r="J1003" t="str">
            <v>1-F</v>
          </cell>
          <cell r="K1003" t="str">
            <v>NORTE2</v>
          </cell>
        </row>
        <row r="1004">
          <cell r="A1004">
            <v>40111414</v>
          </cell>
          <cell r="B1004" t="str">
            <v>COLABORADOR</v>
          </cell>
          <cell r="C1004" t="str">
            <v xml:space="preserve"> SHEILA ELIZABETH</v>
          </cell>
          <cell r="D1004" t="str">
            <v>SU WING ROMERO</v>
          </cell>
          <cell r="E1004" t="str">
            <v>SESR@cajatrujillo.com.pe</v>
          </cell>
          <cell r="F1004" t="str">
            <v>AGENCIA CHICLAYO</v>
          </cell>
          <cell r="G1004" t="str">
            <v>AGENCIAS U OFICINAS</v>
          </cell>
          <cell r="H1004" t="str">
            <v>SUPERVISOR DE OPERACIONES Y SERVICIOS</v>
          </cell>
          <cell r="I1004" t="str">
            <v>JEFE</v>
          </cell>
          <cell r="J1004" t="str">
            <v>3-F</v>
          </cell>
          <cell r="K1004" t="str">
            <v>NORTE2</v>
          </cell>
        </row>
        <row r="1005">
          <cell r="A1005">
            <v>41059134</v>
          </cell>
          <cell r="B1005" t="str">
            <v>COLABORADOR</v>
          </cell>
          <cell r="C1005" t="str">
            <v xml:space="preserve"> GERARDO MANUEL</v>
          </cell>
          <cell r="D1005" t="str">
            <v>VELIZ PIZARRO</v>
          </cell>
          <cell r="E1005" t="str">
            <v>GMVP@cajatrujillo.com.pe</v>
          </cell>
          <cell r="F1005" t="str">
            <v>AGENCIA CHICLAYO</v>
          </cell>
          <cell r="G1005" t="str">
            <v>AGENCIAS U OFICINAS</v>
          </cell>
          <cell r="H1005" t="str">
            <v>ASESOR DE NEGOCIOS SENIOR III</v>
          </cell>
          <cell r="I1005" t="str">
            <v>ASISTENTE</v>
          </cell>
          <cell r="J1005" t="str">
            <v>2-F</v>
          </cell>
          <cell r="K1005" t="str">
            <v>NORTE2</v>
          </cell>
        </row>
        <row r="1006">
          <cell r="A1006">
            <v>42769097</v>
          </cell>
          <cell r="B1006" t="str">
            <v>COLABORADOR</v>
          </cell>
          <cell r="C1006" t="str">
            <v xml:space="preserve"> FIORELLA</v>
          </cell>
          <cell r="D1006" t="str">
            <v>TIRADO ARROYO</v>
          </cell>
          <cell r="E1006" t="str">
            <v>FITA@cajatrujillo.com.pe</v>
          </cell>
          <cell r="F1006" t="str">
            <v>AGENCIA CHICLAYO</v>
          </cell>
          <cell r="G1006" t="str">
            <v>AGENCIAS U OFICINAS</v>
          </cell>
          <cell r="H1006" t="str">
            <v>ASESOR DE NEGOCIOS SENIOR IV</v>
          </cell>
          <cell r="I1006" t="str">
            <v>ASISTENTE</v>
          </cell>
          <cell r="J1006" t="str">
            <v>2-F</v>
          </cell>
          <cell r="K1006" t="str">
            <v>NORTE2</v>
          </cell>
        </row>
        <row r="1007">
          <cell r="A1007">
            <v>40419526</v>
          </cell>
          <cell r="B1007" t="str">
            <v>COLABORADOR</v>
          </cell>
          <cell r="C1007" t="str">
            <v xml:space="preserve"> JOSE ARNULFO</v>
          </cell>
          <cell r="D1007" t="str">
            <v>TERRONES MARTINEZ</v>
          </cell>
          <cell r="E1007" t="str">
            <v>JATM@cajatrujillo.com.pe</v>
          </cell>
          <cell r="F1007" t="str">
            <v>AGENCIA CHICLAYO</v>
          </cell>
          <cell r="G1007" t="str">
            <v>AGENCIAS U OFICINAS</v>
          </cell>
          <cell r="H1007" t="str">
            <v>ASESOR DE NEGOCIOS SENIOR IV</v>
          </cell>
          <cell r="I1007" t="str">
            <v>ASISTENTE</v>
          </cell>
          <cell r="J1007" t="str">
            <v>2-F</v>
          </cell>
          <cell r="K1007" t="str">
            <v>NORTE2</v>
          </cell>
        </row>
        <row r="1008">
          <cell r="A1008">
            <v>43578590</v>
          </cell>
          <cell r="B1008" t="str">
            <v>COLABORADOR</v>
          </cell>
          <cell r="C1008" t="str">
            <v xml:space="preserve"> ZELIDETH KATHERIN</v>
          </cell>
          <cell r="D1008" t="str">
            <v>RODRIGUEZ SERRANO</v>
          </cell>
          <cell r="E1008" t="str">
            <v>ZKRS@cajatrujillo.com.pe</v>
          </cell>
          <cell r="F1008" t="str">
            <v>AGENCIA CHICLAYO</v>
          </cell>
          <cell r="G1008" t="str">
            <v>AGENCIAS U OFICINAS</v>
          </cell>
          <cell r="H1008" t="str">
            <v>ASESOR DE NEGOCIOS SENIOR III</v>
          </cell>
          <cell r="I1008" t="str">
            <v>ASISTENTE</v>
          </cell>
          <cell r="J1008" t="str">
            <v>2-F</v>
          </cell>
          <cell r="K1008" t="str">
            <v>NORTE2</v>
          </cell>
        </row>
        <row r="1009">
          <cell r="A1009">
            <v>42322093</v>
          </cell>
          <cell r="B1009" t="str">
            <v>COLABORADOR</v>
          </cell>
          <cell r="C1009" t="str">
            <v xml:space="preserve"> NEYSER WILLY</v>
          </cell>
          <cell r="D1009" t="str">
            <v>DIAZ SAAVEDRA</v>
          </cell>
          <cell r="E1009" t="str">
            <v>NWDS@cajatrujillo.com.pe</v>
          </cell>
          <cell r="F1009" t="str">
            <v>AGENCIA CHICLAYO</v>
          </cell>
          <cell r="G1009" t="str">
            <v>AGENCIAS U OFICINAS</v>
          </cell>
          <cell r="H1009" t="str">
            <v>ASESOR DE NEGOCIOS SENIOR II</v>
          </cell>
          <cell r="I1009" t="str">
            <v>ASISTENTE</v>
          </cell>
          <cell r="J1009" t="str">
            <v>2-F</v>
          </cell>
          <cell r="K1009" t="str">
            <v>NORTE2</v>
          </cell>
        </row>
        <row r="1010">
          <cell r="A1010">
            <v>42390761</v>
          </cell>
          <cell r="B1010" t="str">
            <v>COLABORADOR</v>
          </cell>
          <cell r="C1010" t="str">
            <v xml:space="preserve"> MIGUEL ANGEL</v>
          </cell>
          <cell r="D1010" t="str">
            <v>PITA DIAZ</v>
          </cell>
          <cell r="E1010" t="str">
            <v>MAPD@cajatrujillo.com.pe</v>
          </cell>
          <cell r="F1010" t="str">
            <v>AGENCIA CHICLAYO</v>
          </cell>
          <cell r="G1010" t="str">
            <v>AGENCIAS U OFICINAS</v>
          </cell>
          <cell r="H1010" t="str">
            <v>ASESOR DE NEGOCIOS SENIOR IV</v>
          </cell>
          <cell r="I1010" t="str">
            <v>ASISTENTE</v>
          </cell>
          <cell r="J1010" t="str">
            <v>2-F</v>
          </cell>
          <cell r="K1010" t="str">
            <v>NORTE2</v>
          </cell>
        </row>
        <row r="1011">
          <cell r="A1011">
            <v>43990706</v>
          </cell>
          <cell r="B1011" t="str">
            <v>COLABORADOR</v>
          </cell>
          <cell r="C1011" t="str">
            <v xml:space="preserve"> FREDOR HOMERO</v>
          </cell>
          <cell r="D1011" t="str">
            <v>PISFIL SILVA</v>
          </cell>
          <cell r="E1011" t="str">
            <v>FHPS@cajatrujillo.com.pe</v>
          </cell>
          <cell r="F1011" t="str">
            <v>AGENCIA CHICLAYO</v>
          </cell>
          <cell r="G1011" t="str">
            <v>AGENCIAS U OFICINAS</v>
          </cell>
          <cell r="H1011" t="str">
            <v>ASESOR DE NEGOCIOS MASTER</v>
          </cell>
          <cell r="I1011" t="str">
            <v>ASISTENTE</v>
          </cell>
          <cell r="J1011" t="str">
            <v>2-F</v>
          </cell>
          <cell r="K1011" t="str">
            <v>NORTE2</v>
          </cell>
        </row>
        <row r="1012">
          <cell r="A1012">
            <v>80543103</v>
          </cell>
          <cell r="B1012" t="str">
            <v>COLABORADOR</v>
          </cell>
          <cell r="C1012" t="str">
            <v xml:space="preserve"> NICANOR DE JESUS</v>
          </cell>
          <cell r="D1012" t="str">
            <v>CASTILLO FERNANDEZ</v>
          </cell>
          <cell r="E1012" t="str">
            <v>NJCF@cajatrujillo.com.pe</v>
          </cell>
          <cell r="F1012" t="str">
            <v>AGENCIA CHICLAYO</v>
          </cell>
          <cell r="G1012" t="str">
            <v>AGENCIAS U OFICINAS</v>
          </cell>
          <cell r="H1012" t="str">
            <v>AUXILIAR ADMINISTRATIVO</v>
          </cell>
          <cell r="I1012" t="str">
            <v>AUXILIAR</v>
          </cell>
          <cell r="J1012" t="str">
            <v>5-B</v>
          </cell>
          <cell r="K1012" t="str">
            <v>NORTE2</v>
          </cell>
        </row>
        <row r="1013">
          <cell r="A1013">
            <v>46552684</v>
          </cell>
          <cell r="B1013" t="str">
            <v>COLABORADOR</v>
          </cell>
          <cell r="C1013" t="str">
            <v xml:space="preserve"> Diego Javier</v>
          </cell>
          <cell r="D1013" t="str">
            <v>Rabanal Pariatanta</v>
          </cell>
          <cell r="E1013" t="str">
            <v>DJRP@cajatrujillo.com.pe</v>
          </cell>
          <cell r="F1013" t="str">
            <v>AGENCIA CHICLAYO</v>
          </cell>
          <cell r="G1013" t="str">
            <v>AGENCIAS U OFICINAS</v>
          </cell>
          <cell r="H1013" t="str">
            <v>ASESOR DE NEGOCIOS JUNIOR II</v>
          </cell>
          <cell r="I1013" t="str">
            <v>ASISTENTE</v>
          </cell>
          <cell r="J1013" t="str">
            <v>2-F</v>
          </cell>
          <cell r="K1013" t="str">
            <v>NORTE2</v>
          </cell>
        </row>
        <row r="1014">
          <cell r="A1014">
            <v>16527777</v>
          </cell>
          <cell r="B1014" t="str">
            <v>COLABORADOR</v>
          </cell>
          <cell r="C1014" t="str">
            <v xml:space="preserve"> GERMAN</v>
          </cell>
          <cell r="D1014" t="str">
            <v>GONZALES MUNDACA</v>
          </cell>
          <cell r="E1014" t="str">
            <v>GEGM@cajatrujillo.com.pe</v>
          </cell>
          <cell r="F1014" t="str">
            <v>AGENCIA CHICLAYO</v>
          </cell>
          <cell r="G1014" t="str">
            <v>AGENCIAS U OFICINAS</v>
          </cell>
          <cell r="H1014" t="str">
            <v>AUXILIAR ADMINISTRATIVO</v>
          </cell>
          <cell r="I1014" t="str">
            <v>AUXILIAR</v>
          </cell>
          <cell r="J1014" t="str">
            <v>5-B</v>
          </cell>
          <cell r="K1014" t="str">
            <v>NORTE2</v>
          </cell>
        </row>
        <row r="1015">
          <cell r="A1015">
            <v>42488783</v>
          </cell>
          <cell r="B1015" t="str">
            <v>COLABORADOR</v>
          </cell>
          <cell r="C1015" t="str">
            <v xml:space="preserve"> JOSE JACINTO</v>
          </cell>
          <cell r="D1015" t="str">
            <v>AYASTA YAIPEN</v>
          </cell>
          <cell r="E1015" t="str">
            <v>JJAY@cajatrujillo.com.pe</v>
          </cell>
          <cell r="F1015" t="str">
            <v>AGENCIA CHICLAYO</v>
          </cell>
          <cell r="G1015" t="str">
            <v>AGENCIAS U OFICINAS</v>
          </cell>
          <cell r="H1015" t="str">
            <v>ASESOR DE NEGOCIOS SENIOR II</v>
          </cell>
          <cell r="I1015" t="str">
            <v>ASISTENTE</v>
          </cell>
          <cell r="J1015" t="str">
            <v>2-F</v>
          </cell>
          <cell r="K1015" t="str">
            <v>NORTE2</v>
          </cell>
        </row>
        <row r="1016">
          <cell r="A1016">
            <v>72494907</v>
          </cell>
          <cell r="B1016" t="str">
            <v>COLABORADOR</v>
          </cell>
          <cell r="C1016" t="str">
            <v xml:space="preserve"> CRISTIAN</v>
          </cell>
          <cell r="D1016" t="str">
            <v>PEREZ DIAZ</v>
          </cell>
          <cell r="E1016" t="str">
            <v>CRPD@cajatrujillo.com.pe</v>
          </cell>
          <cell r="F1016" t="str">
            <v>AGENCIA CHICLAYO</v>
          </cell>
          <cell r="G1016" t="str">
            <v>AGENCIAS U OFICINAS</v>
          </cell>
          <cell r="H1016" t="str">
            <v>ASESOR DE NEGOCIOS JUNIOR II</v>
          </cell>
          <cell r="I1016" t="str">
            <v>ASISTENTE</v>
          </cell>
          <cell r="J1016" t="str">
            <v>2-F</v>
          </cell>
          <cell r="K1016" t="str">
            <v>NORTE2</v>
          </cell>
        </row>
        <row r="1017">
          <cell r="A1017">
            <v>47727379</v>
          </cell>
          <cell r="B1017" t="str">
            <v>COLABORADOR</v>
          </cell>
          <cell r="C1017" t="str">
            <v xml:space="preserve"> CRISTIAN JORDY</v>
          </cell>
          <cell r="D1017" t="str">
            <v>CORREA VILLALOBOS</v>
          </cell>
          <cell r="E1017" t="str">
            <v>CJCV@cajatrujillo.com.pe</v>
          </cell>
          <cell r="F1017" t="str">
            <v>AGENCIA CHICLAYO</v>
          </cell>
          <cell r="G1017" t="str">
            <v>AGENCIAS U OFICINAS</v>
          </cell>
          <cell r="H1017" t="str">
            <v>ASESOR DE NEGOCIOS SENIOR I</v>
          </cell>
          <cell r="I1017" t="str">
            <v>ASISTENTE</v>
          </cell>
          <cell r="J1017" t="str">
            <v>2-F</v>
          </cell>
          <cell r="K1017" t="str">
            <v>NORTE2</v>
          </cell>
        </row>
        <row r="1018">
          <cell r="A1018">
            <v>40215436</v>
          </cell>
          <cell r="B1018" t="str">
            <v>COLABORADOR</v>
          </cell>
          <cell r="C1018" t="str">
            <v xml:space="preserve"> FREDY</v>
          </cell>
          <cell r="D1018" t="str">
            <v>RODAS BAZAN</v>
          </cell>
          <cell r="E1018" t="str">
            <v>FRRB@cajatrujillo.com.pe</v>
          </cell>
          <cell r="F1018" t="str">
            <v>AGENCIA CHICLAYO</v>
          </cell>
          <cell r="G1018" t="str">
            <v>AGENCIAS U OFICINAS</v>
          </cell>
          <cell r="H1018" t="str">
            <v>ASESOR DE NEGOCIOS SENIOR I</v>
          </cell>
          <cell r="I1018" t="str">
            <v>ASISTENTE</v>
          </cell>
          <cell r="J1018" t="str">
            <v>2-F</v>
          </cell>
          <cell r="K1018" t="str">
            <v>NORTE2</v>
          </cell>
        </row>
        <row r="1019">
          <cell r="A1019">
            <v>44089480</v>
          </cell>
          <cell r="B1019" t="str">
            <v>COLABORADOR</v>
          </cell>
          <cell r="C1019" t="str">
            <v xml:space="preserve"> OSCAR ALBERTO</v>
          </cell>
          <cell r="D1019" t="str">
            <v>HERRERA ALVARADO</v>
          </cell>
          <cell r="E1019" t="str">
            <v>OAHA@cajatrujillo.com.pe</v>
          </cell>
          <cell r="F1019" t="str">
            <v>AGENCIA CHICLAYO</v>
          </cell>
          <cell r="G1019" t="str">
            <v>AGENCIAS U OFICINAS</v>
          </cell>
          <cell r="H1019" t="str">
            <v>ASESOR DE NEGOCIOS JUNIOR II</v>
          </cell>
          <cell r="I1019" t="str">
            <v>ASISTENTE</v>
          </cell>
          <cell r="J1019" t="str">
            <v>2-F</v>
          </cell>
          <cell r="K1019" t="str">
            <v>NORTE2</v>
          </cell>
        </row>
        <row r="1020">
          <cell r="A1020">
            <v>16710105</v>
          </cell>
          <cell r="B1020" t="str">
            <v>COLABORADOR</v>
          </cell>
          <cell r="C1020" t="str">
            <v xml:space="preserve"> CARLOS ENRIQUE</v>
          </cell>
          <cell r="D1020" t="str">
            <v>COLLAO PUICAN</v>
          </cell>
          <cell r="E1020" t="str">
            <v>CECP@cajatrujillo.com.pe</v>
          </cell>
          <cell r="F1020" t="str">
            <v>AGENCIA CHICLAYO</v>
          </cell>
          <cell r="G1020" t="str">
            <v>AGENCIAS U OFICINAS</v>
          </cell>
          <cell r="H1020" t="str">
            <v>ASESOR DE NEGOCIOS SENIOR II</v>
          </cell>
          <cell r="I1020" t="str">
            <v>ASISTENTE</v>
          </cell>
          <cell r="J1020" t="str">
            <v>2-F</v>
          </cell>
          <cell r="K1020" t="str">
            <v>NORTE2</v>
          </cell>
        </row>
        <row r="1021">
          <cell r="A1021">
            <v>42846845</v>
          </cell>
          <cell r="B1021" t="str">
            <v>COLABORADOR</v>
          </cell>
          <cell r="C1021" t="str">
            <v xml:space="preserve"> CINTHIA MARIA</v>
          </cell>
          <cell r="D1021" t="str">
            <v>PAREDES ARAUJO</v>
          </cell>
          <cell r="E1021" t="str">
            <v>CMPA@cajatrujillo.com.pe</v>
          </cell>
          <cell r="F1021" t="str">
            <v>AGENCIA CHICLAYO</v>
          </cell>
          <cell r="G1021" t="str">
            <v>AGENCIAS U OFICINAS</v>
          </cell>
          <cell r="H1021" t="str">
            <v>ASESOR DE NEGOCIOS SENIOR I</v>
          </cell>
          <cell r="I1021" t="str">
            <v>ASISTENTE</v>
          </cell>
          <cell r="J1021" t="str">
            <v>2-F</v>
          </cell>
          <cell r="K1021" t="str">
            <v>NORTE2</v>
          </cell>
        </row>
        <row r="1022">
          <cell r="A1022">
            <v>71120001</v>
          </cell>
          <cell r="B1022" t="str">
            <v>COLABORADOR</v>
          </cell>
          <cell r="C1022" t="str">
            <v xml:space="preserve"> LUISSINIO JESUS</v>
          </cell>
          <cell r="D1022" t="str">
            <v>ACUÑA FERNANDEZ</v>
          </cell>
          <cell r="E1022" t="str">
            <v>LJAF@cajatrujillo.com.pe</v>
          </cell>
          <cell r="F1022" t="str">
            <v>AGENCIA CHICLAYO</v>
          </cell>
          <cell r="G1022" t="str">
            <v>AGENCIAS U OFICINAS</v>
          </cell>
          <cell r="H1022" t="str">
            <v>ASESOR DE NEGOCIOS JUNIOR I</v>
          </cell>
          <cell r="I1022" t="str">
            <v>ASISTENTE</v>
          </cell>
          <cell r="J1022" t="str">
            <v>2-F</v>
          </cell>
          <cell r="K1022" t="str">
            <v>NORTE2</v>
          </cell>
        </row>
        <row r="1023">
          <cell r="A1023">
            <v>46981728</v>
          </cell>
          <cell r="B1023" t="str">
            <v>COLABORADOR</v>
          </cell>
          <cell r="C1023" t="str">
            <v xml:space="preserve"> FIORELLA BEATRIZ</v>
          </cell>
          <cell r="D1023" t="str">
            <v>PAICO COBOS</v>
          </cell>
          <cell r="E1023" t="str">
            <v>FBPC@cajatrujillo.com.pe</v>
          </cell>
          <cell r="F1023" t="str">
            <v>AGENCIA CHICLAYO</v>
          </cell>
          <cell r="G1023" t="str">
            <v>AGENCIAS U OFICINAS</v>
          </cell>
          <cell r="H1023" t="str">
            <v>ASESOR DE NEGOCIOS JUNIOR I</v>
          </cell>
          <cell r="I1023" t="str">
            <v>ASISTENTE</v>
          </cell>
          <cell r="J1023" t="str">
            <v>2-F</v>
          </cell>
          <cell r="K1023" t="str">
            <v>NORTE2</v>
          </cell>
        </row>
        <row r="1024">
          <cell r="A1024">
            <v>73948364</v>
          </cell>
          <cell r="B1024" t="str">
            <v>COLABORADOR</v>
          </cell>
          <cell r="C1024" t="str">
            <v xml:space="preserve"> LUIS ALEJANDRO</v>
          </cell>
          <cell r="D1024" t="str">
            <v>CHUMIOQUE CASTRO</v>
          </cell>
          <cell r="E1024" t="str">
            <v>LSCC@cajatrujillo.com.pe</v>
          </cell>
          <cell r="F1024" t="str">
            <v>AGENCIA CHICLAYO</v>
          </cell>
          <cell r="G1024" t="str">
            <v>AGENCIAS U OFICINAS</v>
          </cell>
          <cell r="H1024" t="str">
            <v>ASESOR DE NEGOCIOS JUNIOR I</v>
          </cell>
          <cell r="I1024" t="str">
            <v>ASISTENTE</v>
          </cell>
          <cell r="J1024" t="str">
            <v>2-F</v>
          </cell>
          <cell r="K1024" t="str">
            <v>NORTE2</v>
          </cell>
        </row>
        <row r="1025">
          <cell r="A1025" t="str">
            <v>45158423</v>
          </cell>
          <cell r="B1025" t="str">
            <v>COLABORADOR</v>
          </cell>
          <cell r="C1025" t="str">
            <v xml:space="preserve"> CYNTHIA VANESSA</v>
          </cell>
          <cell r="D1025" t="str">
            <v>AMACIFUEN MENDOZA</v>
          </cell>
          <cell r="E1025" t="str">
            <v>CVAM@cajatrujillo.com.pe</v>
          </cell>
          <cell r="F1025" t="str">
            <v>AGENCIA CHICLAYO</v>
          </cell>
          <cell r="G1025" t="str">
            <v>AGENCIAS U OFICINAS</v>
          </cell>
          <cell r="H1025" t="str">
            <v>ASESOR DE NEGOCIOS SENIOR II</v>
          </cell>
          <cell r="I1025" t="str">
            <v>ASISTENTE</v>
          </cell>
          <cell r="J1025" t="str">
            <v>2-F</v>
          </cell>
          <cell r="K1025" t="str">
            <v>NORTE2</v>
          </cell>
        </row>
        <row r="1026">
          <cell r="A1026" t="str">
            <v>16804189</v>
          </cell>
          <cell r="B1026" t="str">
            <v>COLABORADOR</v>
          </cell>
          <cell r="C1026" t="str">
            <v xml:space="preserve"> DIANA ELICENE</v>
          </cell>
          <cell r="D1026" t="str">
            <v>AGUILAR AMAYA</v>
          </cell>
          <cell r="E1026" t="str">
            <v>DEAA@cajatrujillo.com.pe</v>
          </cell>
          <cell r="F1026" t="str">
            <v>AGENCIA CHICLAYO</v>
          </cell>
          <cell r="G1026" t="str">
            <v>AGENCIAS U OFICINAS</v>
          </cell>
          <cell r="H1026" t="str">
            <v>ASESOR DE NEGOCIOS SENIOR I</v>
          </cell>
          <cell r="I1026" t="str">
            <v>ASISTENTE</v>
          </cell>
          <cell r="J1026" t="str">
            <v>2-F</v>
          </cell>
          <cell r="K1026" t="str">
            <v>NORTE2</v>
          </cell>
        </row>
        <row r="1027">
          <cell r="A1027">
            <v>42140931</v>
          </cell>
          <cell r="B1027" t="str">
            <v>COLABORADOR</v>
          </cell>
          <cell r="C1027" t="str">
            <v xml:space="preserve"> ENGELS MANUEL</v>
          </cell>
          <cell r="D1027" t="str">
            <v>UCEDA GONZALES</v>
          </cell>
          <cell r="E1027" t="str">
            <v>EMUG@cajatrujillo.com.pe</v>
          </cell>
          <cell r="F1027" t="str">
            <v>AGENCIA CHICLAYO</v>
          </cell>
          <cell r="G1027" t="str">
            <v>AGENCIAS U OFICINAS</v>
          </cell>
          <cell r="H1027" t="str">
            <v>ASESOR DE NEGOCIOS SENIOR II</v>
          </cell>
          <cell r="I1027" t="str">
            <v>ASISTENTE</v>
          </cell>
          <cell r="J1027" t="str">
            <v>2-F</v>
          </cell>
          <cell r="K1027" t="str">
            <v>NORTE2</v>
          </cell>
        </row>
        <row r="1028">
          <cell r="A1028">
            <v>16713112</v>
          </cell>
          <cell r="B1028" t="str">
            <v>COLABORADOR</v>
          </cell>
          <cell r="C1028" t="str">
            <v xml:space="preserve"> CAROLINA ELVIRA</v>
          </cell>
          <cell r="D1028" t="str">
            <v>RIOS LORA</v>
          </cell>
          <cell r="E1028" t="str">
            <v>CERL@cajatrujillo.com.pe</v>
          </cell>
          <cell r="F1028" t="str">
            <v>AGENCIA CHICLAYO</v>
          </cell>
          <cell r="G1028" t="str">
            <v>AGENCIAS U OFICINAS</v>
          </cell>
          <cell r="H1028" t="str">
            <v>GESTOR DE VENTA CREDIJOYA</v>
          </cell>
          <cell r="I1028" t="str">
            <v>AUXILIAR</v>
          </cell>
          <cell r="J1028" t="str">
            <v>5-F</v>
          </cell>
          <cell r="K1028" t="str">
            <v>NORTE2</v>
          </cell>
        </row>
        <row r="1029">
          <cell r="A1029">
            <v>42840553</v>
          </cell>
          <cell r="B1029" t="str">
            <v>COLABORADOR</v>
          </cell>
          <cell r="C1029" t="str">
            <v xml:space="preserve"> CINTHIA ALEJANDRA</v>
          </cell>
          <cell r="D1029" t="str">
            <v>BRAVO MONTALVO</v>
          </cell>
          <cell r="E1029" t="str">
            <v>CABM@cajatrujillo.com.pe</v>
          </cell>
          <cell r="F1029" t="str">
            <v>AGENCIA CHICLAYO</v>
          </cell>
          <cell r="G1029" t="str">
            <v>AGENCIAS U OFICINAS</v>
          </cell>
          <cell r="H1029" t="str">
            <v>GESTOR DE SERVICIOS</v>
          </cell>
          <cell r="I1029" t="str">
            <v>AUXILIAR</v>
          </cell>
          <cell r="J1029" t="str">
            <v>5-F</v>
          </cell>
          <cell r="K1029" t="str">
            <v>NORTE2</v>
          </cell>
        </row>
        <row r="1030">
          <cell r="A1030">
            <v>16674558</v>
          </cell>
          <cell r="B1030" t="str">
            <v>COLABORADOR</v>
          </cell>
          <cell r="C1030" t="str">
            <v xml:space="preserve"> LUIS ANDRES</v>
          </cell>
          <cell r="D1030" t="str">
            <v>CASTRO DIAZ</v>
          </cell>
          <cell r="E1030" t="str">
            <v>LUCD@cajatrujillo.com.pe</v>
          </cell>
          <cell r="F1030" t="str">
            <v>AGENCIA CHICLAYO</v>
          </cell>
          <cell r="G1030" t="str">
            <v>AGENCIAS U OFICINAS</v>
          </cell>
          <cell r="H1030" t="str">
            <v>GESTOR DE SERVICIOS</v>
          </cell>
          <cell r="I1030" t="str">
            <v>AUXILIAR</v>
          </cell>
          <cell r="J1030" t="str">
            <v>5-F</v>
          </cell>
          <cell r="K1030" t="str">
            <v>NORTE2</v>
          </cell>
        </row>
        <row r="1031">
          <cell r="A1031">
            <v>40863305</v>
          </cell>
          <cell r="B1031" t="str">
            <v>COLABORADOR</v>
          </cell>
          <cell r="C1031" t="str">
            <v xml:space="preserve"> ANA KARINA</v>
          </cell>
          <cell r="D1031" t="str">
            <v>ROMERO FLORES</v>
          </cell>
          <cell r="E1031" t="str">
            <v>AKRF@cajatrujillo.com.pe</v>
          </cell>
          <cell r="F1031" t="str">
            <v>AGENCIA CHICLAYO</v>
          </cell>
          <cell r="G1031" t="str">
            <v>AGENCIAS U OFICINAS</v>
          </cell>
          <cell r="H1031" t="str">
            <v>GESTOR DE SERVICIOS</v>
          </cell>
          <cell r="I1031" t="str">
            <v>AUXILIAR</v>
          </cell>
          <cell r="J1031" t="str">
            <v>5-F</v>
          </cell>
          <cell r="K1031" t="str">
            <v>NORTE2</v>
          </cell>
        </row>
        <row r="1032">
          <cell r="A1032">
            <v>44247086</v>
          </cell>
          <cell r="B1032" t="str">
            <v>COLABORADOR</v>
          </cell>
          <cell r="C1032" t="str">
            <v xml:space="preserve"> MIRIAN MERLYN</v>
          </cell>
          <cell r="D1032" t="str">
            <v>MARIN MUÑOZ</v>
          </cell>
          <cell r="E1032" t="str">
            <v>MMMM@cajatrujillo.com.pe</v>
          </cell>
          <cell r="F1032" t="str">
            <v>AGENCIA CHICLAYO</v>
          </cell>
          <cell r="G1032" t="str">
            <v>AGENCIAS U OFICINAS</v>
          </cell>
          <cell r="H1032" t="str">
            <v>GESTOR DE SERVICIOS</v>
          </cell>
          <cell r="I1032" t="str">
            <v>AUXILIAR</v>
          </cell>
          <cell r="J1032" t="str">
            <v>5-F</v>
          </cell>
          <cell r="K1032" t="str">
            <v>NORTE2</v>
          </cell>
        </row>
        <row r="1033">
          <cell r="A1033">
            <v>73385488</v>
          </cell>
          <cell r="B1033" t="str">
            <v>COLABORADOR</v>
          </cell>
          <cell r="C1033" t="str">
            <v xml:space="preserve"> PETER JHONATHAN</v>
          </cell>
          <cell r="D1033" t="str">
            <v>AREVALO VARGAS</v>
          </cell>
          <cell r="E1033" t="str">
            <v>PJAV@cajatrujillo.com.pe</v>
          </cell>
          <cell r="F1033" t="str">
            <v>AGENCIA CHICLAYO</v>
          </cell>
          <cell r="G1033" t="str">
            <v>AGENCIAS U OFICINAS</v>
          </cell>
          <cell r="H1033" t="str">
            <v>GESTOR SUPERVISOR DE OPERACIONES Y SERVICIOS</v>
          </cell>
          <cell r="I1033" t="str">
            <v>AUXILIAR</v>
          </cell>
          <cell r="J1033" t="str">
            <v>5-F</v>
          </cell>
          <cell r="K1033" t="str">
            <v>NORTE2</v>
          </cell>
        </row>
        <row r="1034">
          <cell r="A1034">
            <v>76409764</v>
          </cell>
          <cell r="B1034" t="str">
            <v>COLABORADOR</v>
          </cell>
          <cell r="C1034" t="str">
            <v xml:space="preserve"> JULIO CESAR</v>
          </cell>
          <cell r="D1034" t="str">
            <v>GAMARRA ESCAJADILLO</v>
          </cell>
          <cell r="E1034" t="str">
            <v>JCGE@cajatrujillo.com.pe</v>
          </cell>
          <cell r="F1034" t="str">
            <v>AGENCIA CHICLAYO</v>
          </cell>
          <cell r="G1034" t="str">
            <v>AGENCIAS U OFICINAS</v>
          </cell>
          <cell r="H1034" t="str">
            <v>GESTOR DE SERVICIOS</v>
          </cell>
          <cell r="I1034" t="str">
            <v>AUXILIAR</v>
          </cell>
          <cell r="J1034" t="str">
            <v>5-F</v>
          </cell>
          <cell r="K1034" t="str">
            <v>NORTE2</v>
          </cell>
        </row>
        <row r="1035">
          <cell r="A1035">
            <v>71772512</v>
          </cell>
          <cell r="B1035" t="str">
            <v>COLABORADOR</v>
          </cell>
          <cell r="C1035" t="str">
            <v xml:space="preserve"> MARIA YSABEL</v>
          </cell>
          <cell r="D1035" t="str">
            <v>BARRETO GUTIERREZ</v>
          </cell>
          <cell r="E1035" t="str">
            <v>MYBG@cajatrujillo.com.pe</v>
          </cell>
          <cell r="F1035" t="str">
            <v>AGENCIA CHICLAYO</v>
          </cell>
          <cell r="G1035" t="str">
            <v>AGENCIAS U OFICINAS</v>
          </cell>
          <cell r="H1035" t="str">
            <v>GESTOR DE SERVICIOS</v>
          </cell>
          <cell r="I1035" t="str">
            <v>AUXILIAR</v>
          </cell>
          <cell r="J1035" t="str">
            <v>5-F</v>
          </cell>
          <cell r="K1035" t="str">
            <v>NORTE2</v>
          </cell>
        </row>
        <row r="1036">
          <cell r="A1036" t="str">
            <v>02890539</v>
          </cell>
          <cell r="B1036" t="str">
            <v>COLABORADOR</v>
          </cell>
          <cell r="C1036" t="str">
            <v xml:space="preserve"> LUIS RICARDO</v>
          </cell>
          <cell r="D1036" t="str">
            <v>MORALES ARMIJOS</v>
          </cell>
          <cell r="E1036" t="str">
            <v>LRMA@cajatrujillo.com.pe</v>
          </cell>
          <cell r="F1036" t="str">
            <v>AGENCIA CHULUCANAS</v>
          </cell>
          <cell r="G1036" t="str">
            <v>AGENCIAS U OFICINAS</v>
          </cell>
          <cell r="H1036" t="str">
            <v>ADMINISTRADOR DE AGENCIA</v>
          </cell>
          <cell r="I1036" t="str">
            <v>JEFE</v>
          </cell>
          <cell r="J1036" t="str">
            <v>1-F</v>
          </cell>
          <cell r="K1036" t="str">
            <v>NORTE2</v>
          </cell>
        </row>
        <row r="1037">
          <cell r="A1037">
            <v>43013374</v>
          </cell>
          <cell r="B1037" t="str">
            <v>COLABORADOR</v>
          </cell>
          <cell r="C1037" t="str">
            <v xml:space="preserve"> ARIANA LUDITO</v>
          </cell>
          <cell r="D1037" t="str">
            <v>MELENDEZ AREVALO</v>
          </cell>
          <cell r="E1037" t="str">
            <v>ALMA@cajatrujillo.com.pe</v>
          </cell>
          <cell r="F1037" t="str">
            <v>AGENCIA CHULUCANAS</v>
          </cell>
          <cell r="G1037" t="str">
            <v>AGENCIAS U OFICINAS</v>
          </cell>
          <cell r="H1037" t="str">
            <v>SUPERVISOR DE OPERACIONES Y SERVICIOS</v>
          </cell>
          <cell r="I1037" t="str">
            <v>JEFE</v>
          </cell>
          <cell r="J1037" t="str">
            <v>3-F</v>
          </cell>
          <cell r="K1037" t="str">
            <v>NORTE2</v>
          </cell>
        </row>
        <row r="1038">
          <cell r="A1038">
            <v>40966431</v>
          </cell>
          <cell r="B1038" t="str">
            <v>COLABORADOR</v>
          </cell>
          <cell r="C1038" t="str">
            <v xml:space="preserve"> HUGO ADAN</v>
          </cell>
          <cell r="D1038" t="str">
            <v>GARCIA MONTERO</v>
          </cell>
          <cell r="E1038" t="str">
            <v>HAGM@cajatrujillo.com.pe</v>
          </cell>
          <cell r="F1038" t="str">
            <v>AGENCIA CHULUCANAS</v>
          </cell>
          <cell r="G1038" t="str">
            <v>AGENCIAS U OFICINAS</v>
          </cell>
          <cell r="H1038" t="str">
            <v>AUXILIAR ADMINISTRATIVO</v>
          </cell>
          <cell r="I1038" t="str">
            <v>AUXILIAR</v>
          </cell>
          <cell r="J1038" t="str">
            <v>5-B</v>
          </cell>
          <cell r="K1038" t="str">
            <v>NORTE2</v>
          </cell>
        </row>
        <row r="1039">
          <cell r="A1039" t="str">
            <v>03367403</v>
          </cell>
          <cell r="B1039" t="str">
            <v>COLABORADOR</v>
          </cell>
          <cell r="C1039" t="str">
            <v xml:space="preserve"> JOSE SANTOS</v>
          </cell>
          <cell r="D1039" t="str">
            <v>ADANAQUE ABRAMONTE</v>
          </cell>
          <cell r="E1039" t="str">
            <v>JSAA@cajatrujillo.com.pe</v>
          </cell>
          <cell r="F1039" t="str">
            <v>AGENCIA CHULUCANAS</v>
          </cell>
          <cell r="G1039" t="str">
            <v>AGENCIAS U OFICINAS</v>
          </cell>
          <cell r="H1039" t="str">
            <v>ASESOR DE NEGOCIOS JUNIOR II</v>
          </cell>
          <cell r="I1039" t="str">
            <v>ASISTENTE</v>
          </cell>
          <cell r="J1039" t="str">
            <v>2-F</v>
          </cell>
          <cell r="K1039" t="str">
            <v>NORTE2</v>
          </cell>
        </row>
        <row r="1040">
          <cell r="A1040">
            <v>71522069</v>
          </cell>
          <cell r="B1040" t="str">
            <v>COLABORADOR</v>
          </cell>
          <cell r="C1040" t="str">
            <v xml:space="preserve"> YESSENIA YANINA</v>
          </cell>
          <cell r="D1040" t="str">
            <v>GUEVARA ACOSTA</v>
          </cell>
          <cell r="E1040" t="str">
            <v>YYGA@cajatrujillo.com.pe</v>
          </cell>
          <cell r="F1040" t="str">
            <v>AGENCIA CHULUCANAS</v>
          </cell>
          <cell r="G1040" t="str">
            <v>AGENCIAS U OFICINAS</v>
          </cell>
          <cell r="H1040" t="str">
            <v>ASESOR DE NEGOCIOS JUNIOR II</v>
          </cell>
          <cell r="I1040" t="str">
            <v>ASISTENTE</v>
          </cell>
          <cell r="J1040" t="str">
            <v>2-F</v>
          </cell>
          <cell r="K1040" t="str">
            <v>NORTE2</v>
          </cell>
        </row>
        <row r="1041">
          <cell r="A1041">
            <v>15408249</v>
          </cell>
          <cell r="B1041" t="str">
            <v>COLABORADOR</v>
          </cell>
          <cell r="C1041" t="str">
            <v xml:space="preserve"> TEOFILO EDUARDO</v>
          </cell>
          <cell r="D1041" t="str">
            <v>QUINTANILLA DIAZ</v>
          </cell>
          <cell r="E1041" t="str">
            <v>TEQD@cajatrujillo.com.pe</v>
          </cell>
          <cell r="F1041" t="str">
            <v>AGENCIA CHULUCANAS</v>
          </cell>
          <cell r="G1041" t="str">
            <v>AGENCIAS U OFICINAS</v>
          </cell>
          <cell r="H1041" t="str">
            <v>ASESOR DE NEGOCIOS SENIOR II</v>
          </cell>
          <cell r="I1041" t="str">
            <v>ASISTENTE</v>
          </cell>
          <cell r="J1041" t="str">
            <v>2-F</v>
          </cell>
          <cell r="K1041" t="str">
            <v>NORTE2</v>
          </cell>
        </row>
        <row r="1042">
          <cell r="A1042">
            <v>46204033</v>
          </cell>
          <cell r="B1042" t="str">
            <v>COLABORADOR</v>
          </cell>
          <cell r="C1042" t="str">
            <v xml:space="preserve"> KARINA GISSELA</v>
          </cell>
          <cell r="D1042" t="str">
            <v>LOZADA CARRASCO</v>
          </cell>
          <cell r="E1042" t="str">
            <v>KGLC@cajatrujillo.com.pe</v>
          </cell>
          <cell r="F1042" t="str">
            <v>AGENCIA CHULUCANAS</v>
          </cell>
          <cell r="G1042" t="str">
            <v>AGENCIAS U OFICINAS</v>
          </cell>
          <cell r="H1042" t="str">
            <v>ASESOR DE NEGOCIOS JUNIOR II</v>
          </cell>
          <cell r="I1042" t="str">
            <v>ASISTENTE</v>
          </cell>
          <cell r="J1042" t="str">
            <v>2-F</v>
          </cell>
          <cell r="K1042" t="str">
            <v>NORTE2</v>
          </cell>
        </row>
        <row r="1043">
          <cell r="A1043">
            <v>44757395</v>
          </cell>
          <cell r="B1043" t="str">
            <v>COLABORADOR</v>
          </cell>
          <cell r="C1043" t="str">
            <v xml:space="preserve"> JOSE JAVIER</v>
          </cell>
          <cell r="D1043" t="str">
            <v>QUEZADA ESCOBAR</v>
          </cell>
          <cell r="E1043" t="str">
            <v>JJQE@cajatrujillo.com.pe</v>
          </cell>
          <cell r="F1043" t="str">
            <v>AGENCIA CHULUCANAS</v>
          </cell>
          <cell r="G1043" t="str">
            <v>AGENCIAS U OFICINAS</v>
          </cell>
          <cell r="H1043" t="str">
            <v>ASESOR DE NEGOCIOS SENIOR I</v>
          </cell>
          <cell r="I1043" t="str">
            <v>ASISTENTE</v>
          </cell>
          <cell r="J1043" t="str">
            <v>2-F</v>
          </cell>
          <cell r="K1043" t="str">
            <v>NORTE2</v>
          </cell>
        </row>
        <row r="1044">
          <cell r="A1044" t="str">
            <v>02880739</v>
          </cell>
          <cell r="B1044" t="str">
            <v>COLABORADOR</v>
          </cell>
          <cell r="C1044" t="str">
            <v xml:space="preserve"> EMILIO ALEXANDER</v>
          </cell>
          <cell r="D1044" t="str">
            <v>VILCHEZ MENDOZA</v>
          </cell>
          <cell r="E1044" t="str">
            <v>EAVM@cajatrujillo.com.pe</v>
          </cell>
          <cell r="F1044" t="str">
            <v>AGENCIA CHULUCANAS</v>
          </cell>
          <cell r="G1044" t="str">
            <v>AGENCIAS U OFICINAS</v>
          </cell>
          <cell r="H1044" t="str">
            <v>ASESOR DE NEGOCIOS SENIOR I</v>
          </cell>
          <cell r="I1044" t="str">
            <v>ASISTENTE</v>
          </cell>
          <cell r="J1044" t="str">
            <v>2-F</v>
          </cell>
          <cell r="K1044" t="str">
            <v>NORTE2</v>
          </cell>
        </row>
        <row r="1045">
          <cell r="A1045">
            <v>41735406</v>
          </cell>
          <cell r="B1045" t="str">
            <v>COLABORADOR</v>
          </cell>
          <cell r="C1045" t="str">
            <v xml:space="preserve"> VICTOR KELLER</v>
          </cell>
          <cell r="D1045" t="str">
            <v>BOBADILLA CASTILLO</v>
          </cell>
          <cell r="E1045" t="str">
            <v>VKBC@cajatrujillo.com.pe</v>
          </cell>
          <cell r="F1045" t="str">
            <v>AGENCIA CHULUCANAS</v>
          </cell>
          <cell r="G1045" t="str">
            <v>AGENCIAS U OFICINAS</v>
          </cell>
          <cell r="H1045" t="str">
            <v>ASESOR DE NEGOCIOS SENIOR II</v>
          </cell>
          <cell r="I1045" t="str">
            <v>ASISTENTE</v>
          </cell>
          <cell r="J1045" t="str">
            <v>2-F</v>
          </cell>
          <cell r="K1045" t="str">
            <v>NORTE2</v>
          </cell>
        </row>
        <row r="1046">
          <cell r="A1046">
            <v>47478344</v>
          </cell>
          <cell r="B1046" t="str">
            <v>COLABORADOR</v>
          </cell>
          <cell r="C1046" t="str">
            <v xml:space="preserve"> KARELY</v>
          </cell>
          <cell r="D1046" t="str">
            <v>GRANDA CORDOVA</v>
          </cell>
          <cell r="E1046" t="str">
            <v>KAGC@cajatrujillo.com.pe</v>
          </cell>
          <cell r="F1046" t="str">
            <v>AGENCIA CHULUCANAS</v>
          </cell>
          <cell r="G1046" t="str">
            <v>AGENCIAS U OFICINAS</v>
          </cell>
          <cell r="H1046" t="str">
            <v>ASESOR DE NEGOCIOS JUNIOR I</v>
          </cell>
          <cell r="I1046" t="str">
            <v>ASISTENTE</v>
          </cell>
          <cell r="J1046" t="str">
            <v>2-F</v>
          </cell>
          <cell r="K1046" t="str">
            <v>NORTE2</v>
          </cell>
        </row>
        <row r="1047">
          <cell r="A1047">
            <v>47093802</v>
          </cell>
          <cell r="B1047" t="str">
            <v>COLABORADOR</v>
          </cell>
          <cell r="C1047" t="str">
            <v xml:space="preserve"> KEREN CAROLINA</v>
          </cell>
          <cell r="D1047" t="str">
            <v>RIVAS CARHUAPOMA</v>
          </cell>
          <cell r="E1047" t="str">
            <v>KCRC@cajatrujillo.com.pe</v>
          </cell>
          <cell r="F1047" t="str">
            <v>AGENCIA CHULUCANAS</v>
          </cell>
          <cell r="G1047" t="str">
            <v>AGENCIAS U OFICINAS</v>
          </cell>
          <cell r="H1047" t="str">
            <v>GESTOR SUPERVISOR DE OPERACIONES Y SERVICIOS</v>
          </cell>
          <cell r="I1047" t="str">
            <v>AUXILIAR</v>
          </cell>
          <cell r="J1047" t="str">
            <v>5-F</v>
          </cell>
          <cell r="K1047" t="str">
            <v>NORTE2</v>
          </cell>
        </row>
        <row r="1048">
          <cell r="A1048">
            <v>46930416</v>
          </cell>
          <cell r="B1048" t="str">
            <v>COLABORADOR</v>
          </cell>
          <cell r="C1048" t="str">
            <v xml:space="preserve"> SUSY MALENY</v>
          </cell>
          <cell r="D1048" t="str">
            <v>SILVA CRUZ</v>
          </cell>
          <cell r="E1048" t="str">
            <v>SMSC@cajatrujillo.com.pe</v>
          </cell>
          <cell r="F1048" t="str">
            <v>AGENCIA CHULUCANAS</v>
          </cell>
          <cell r="G1048" t="str">
            <v>AGENCIAS U OFICINAS</v>
          </cell>
          <cell r="H1048" t="str">
            <v>GESTOR DE SERVICIOS</v>
          </cell>
          <cell r="I1048" t="str">
            <v>AUXILIAR</v>
          </cell>
          <cell r="J1048" t="str">
            <v>5-F</v>
          </cell>
          <cell r="K1048" t="str">
            <v>NORTE2</v>
          </cell>
        </row>
        <row r="1049">
          <cell r="A1049">
            <v>18074580</v>
          </cell>
          <cell r="B1049" t="str">
            <v>COLABORADOR</v>
          </cell>
          <cell r="C1049" t="str">
            <v xml:space="preserve"> JUAN CARLOS</v>
          </cell>
          <cell r="D1049" t="str">
            <v>PAREDES VEGA</v>
          </cell>
          <cell r="E1049" t="str">
            <v>JCPV@cajatrujillo.com.pe</v>
          </cell>
          <cell r="F1049" t="str">
            <v>AGENCIA LAMBAYEQUE</v>
          </cell>
          <cell r="G1049" t="str">
            <v>AGENCIAS U OFICINAS</v>
          </cell>
          <cell r="H1049" t="str">
            <v>ADMINISTRADOR DE AGENCIA</v>
          </cell>
          <cell r="I1049" t="str">
            <v>JEFE</v>
          </cell>
          <cell r="J1049" t="str">
            <v>1-F</v>
          </cell>
          <cell r="K1049" t="str">
            <v>NORTE2</v>
          </cell>
        </row>
        <row r="1050">
          <cell r="A1050">
            <v>16805606</v>
          </cell>
          <cell r="B1050" t="str">
            <v>COLABORADOR</v>
          </cell>
          <cell r="C1050" t="str">
            <v xml:space="preserve"> SUGGEY DEL ROSARIO</v>
          </cell>
          <cell r="D1050" t="str">
            <v>BURGA SORALUZ</v>
          </cell>
          <cell r="E1050" t="str">
            <v>SRBS@cajatrujillo.com.pe</v>
          </cell>
          <cell r="F1050" t="str">
            <v>AGENCIA LAMBAYEQUE</v>
          </cell>
          <cell r="G1050" t="str">
            <v>AGENCIAS U OFICINAS</v>
          </cell>
          <cell r="H1050" t="str">
            <v>SUPERVISOR DE OPERACIONES Y SERVICIOS</v>
          </cell>
          <cell r="I1050" t="str">
            <v>JEFE</v>
          </cell>
          <cell r="J1050" t="str">
            <v>3-F</v>
          </cell>
          <cell r="K1050" t="str">
            <v>NORTE2</v>
          </cell>
        </row>
        <row r="1051">
          <cell r="A1051">
            <v>41024555</v>
          </cell>
          <cell r="B1051" t="str">
            <v>COLABORADOR</v>
          </cell>
          <cell r="C1051" t="str">
            <v xml:space="preserve"> CLAUDIA FIORELLA</v>
          </cell>
          <cell r="D1051" t="str">
            <v>GARAY GUERRERO</v>
          </cell>
          <cell r="E1051" t="str">
            <v>CFGG@cajatrujillo.com.pe</v>
          </cell>
          <cell r="F1051" t="str">
            <v>AGENCIA LAMBAYEQUE</v>
          </cell>
          <cell r="G1051" t="str">
            <v>AGENCIAS U OFICINAS</v>
          </cell>
          <cell r="H1051" t="str">
            <v>ASESOR DE NEGOCIOS SENIOR III</v>
          </cell>
          <cell r="I1051" t="str">
            <v>ASISTENTE</v>
          </cell>
          <cell r="J1051" t="str">
            <v>2-F</v>
          </cell>
          <cell r="K1051" t="str">
            <v>NORTE2</v>
          </cell>
        </row>
        <row r="1052">
          <cell r="A1052">
            <v>19098426</v>
          </cell>
          <cell r="B1052" t="str">
            <v>COLABORADOR</v>
          </cell>
          <cell r="C1052" t="str">
            <v xml:space="preserve"> JOSE ANTONIO</v>
          </cell>
          <cell r="D1052" t="str">
            <v>MORENO ALVARADO</v>
          </cell>
          <cell r="E1052" t="str">
            <v>JNMA@cajatrujillo.com.pe</v>
          </cell>
          <cell r="F1052" t="str">
            <v>AGENCIA LAMBAYEQUE</v>
          </cell>
          <cell r="G1052" t="str">
            <v>AGENCIAS U OFICINAS</v>
          </cell>
          <cell r="H1052" t="str">
            <v>ASESOR DE NEGOCIOS SENIOR II</v>
          </cell>
          <cell r="I1052" t="str">
            <v>ASISTENTE</v>
          </cell>
          <cell r="J1052" t="str">
            <v>2-F</v>
          </cell>
          <cell r="K1052" t="str">
            <v>NORTE2</v>
          </cell>
        </row>
        <row r="1053">
          <cell r="A1053">
            <v>41016118</v>
          </cell>
          <cell r="B1053" t="str">
            <v>COLABORADOR</v>
          </cell>
          <cell r="C1053" t="str">
            <v xml:space="preserve"> CARLOS AUGUSTO</v>
          </cell>
          <cell r="D1053" t="str">
            <v>LIZARZABURU ALBITRES</v>
          </cell>
          <cell r="E1053" t="str">
            <v>CALA@cajatrujillo.com.pe</v>
          </cell>
          <cell r="F1053" t="str">
            <v>AGENCIA LAMBAYEQUE</v>
          </cell>
          <cell r="G1053" t="str">
            <v>AGENCIAS U OFICINAS</v>
          </cell>
          <cell r="H1053" t="str">
            <v>ASESOR DE NEGOCIOS SENIOR III</v>
          </cell>
          <cell r="I1053" t="str">
            <v>ASISTENTE</v>
          </cell>
          <cell r="J1053" t="str">
            <v>2-F</v>
          </cell>
          <cell r="K1053" t="str">
            <v>NORTE2</v>
          </cell>
        </row>
        <row r="1054">
          <cell r="A1054">
            <v>42467139</v>
          </cell>
          <cell r="B1054" t="str">
            <v>COLABORADOR</v>
          </cell>
          <cell r="C1054" t="str">
            <v xml:space="preserve"> NELMY</v>
          </cell>
          <cell r="D1054" t="str">
            <v>CRUZADO HERNANDEZ</v>
          </cell>
          <cell r="E1054" t="str">
            <v>NECH@cajatrujillo.com.pe</v>
          </cell>
          <cell r="F1054" t="str">
            <v>AGENCIA LAMBAYEQUE</v>
          </cell>
          <cell r="G1054" t="str">
            <v>AGENCIAS U OFICINAS</v>
          </cell>
          <cell r="H1054" t="str">
            <v>ASESOR DE NEGOCIOS SENIOR II</v>
          </cell>
          <cell r="I1054" t="str">
            <v>ASISTENTE</v>
          </cell>
          <cell r="J1054" t="str">
            <v>2-F</v>
          </cell>
          <cell r="K1054" t="str">
            <v>NORTE2</v>
          </cell>
        </row>
        <row r="1055">
          <cell r="A1055">
            <v>44963412</v>
          </cell>
          <cell r="B1055" t="str">
            <v>COLABORADOR</v>
          </cell>
          <cell r="C1055" t="str">
            <v xml:space="preserve"> JIMMY POLL</v>
          </cell>
          <cell r="D1055" t="str">
            <v>BRAVO FERNANDEZ</v>
          </cell>
          <cell r="E1055" t="str">
            <v>JPBF@cajatrujillo.com.pe</v>
          </cell>
          <cell r="F1055" t="str">
            <v>AGENCIA LAMBAYEQUE</v>
          </cell>
          <cell r="G1055" t="str">
            <v>AGENCIAS U OFICINAS</v>
          </cell>
          <cell r="H1055" t="str">
            <v>ASESOR DE NEGOCIOS SENIOR II</v>
          </cell>
          <cell r="I1055" t="str">
            <v>ASISTENTE</v>
          </cell>
          <cell r="J1055" t="str">
            <v>2-F</v>
          </cell>
          <cell r="K1055" t="str">
            <v>NORTE2</v>
          </cell>
        </row>
        <row r="1056">
          <cell r="A1056">
            <v>46296077</v>
          </cell>
          <cell r="B1056" t="str">
            <v>COLABORADOR</v>
          </cell>
          <cell r="C1056" t="str">
            <v xml:space="preserve"> SEGUNDO GREGORIO</v>
          </cell>
          <cell r="D1056" t="str">
            <v>MENDOZA GALLARDO</v>
          </cell>
          <cell r="E1056" t="str">
            <v>SGMG@cajatrujillo.com.pe</v>
          </cell>
          <cell r="F1056" t="str">
            <v>AGENCIA LAMBAYEQUE</v>
          </cell>
          <cell r="G1056" t="str">
            <v>AGENCIAS U OFICINAS</v>
          </cell>
          <cell r="H1056" t="str">
            <v>ASESOR DE NEGOCIOS SENIOR I</v>
          </cell>
          <cell r="I1056" t="str">
            <v>ASISTENTE</v>
          </cell>
          <cell r="J1056" t="str">
            <v>2-F</v>
          </cell>
          <cell r="K1056" t="str">
            <v>NORTE2</v>
          </cell>
        </row>
        <row r="1057">
          <cell r="A1057">
            <v>43825483</v>
          </cell>
          <cell r="B1057" t="str">
            <v>COLABORADOR</v>
          </cell>
          <cell r="C1057" t="str">
            <v xml:space="preserve"> FRANKLIN OMAR</v>
          </cell>
          <cell r="D1057" t="str">
            <v>TORRES RAMOS</v>
          </cell>
          <cell r="E1057" t="str">
            <v>FOTR@cajatrujillo.com.pe</v>
          </cell>
          <cell r="F1057" t="str">
            <v>AGENCIA LAMBAYEQUE</v>
          </cell>
          <cell r="G1057" t="str">
            <v>AGENCIAS U OFICINAS</v>
          </cell>
          <cell r="H1057" t="str">
            <v>ASESOR DE NEGOCIOS JUNIOR II</v>
          </cell>
          <cell r="I1057" t="str">
            <v>ASISTENTE</v>
          </cell>
          <cell r="J1057" t="str">
            <v>2-F</v>
          </cell>
          <cell r="K1057" t="str">
            <v>NORTE2</v>
          </cell>
        </row>
        <row r="1058">
          <cell r="A1058">
            <v>44348103</v>
          </cell>
          <cell r="B1058" t="str">
            <v>COLABORADOR</v>
          </cell>
          <cell r="C1058" t="str">
            <v xml:space="preserve"> ANGEL NOE</v>
          </cell>
          <cell r="D1058" t="str">
            <v>LLATAS PERALES</v>
          </cell>
          <cell r="E1058" t="str">
            <v>ANLP@cajatrujillo.com.pe</v>
          </cell>
          <cell r="F1058" t="str">
            <v>AGENCIA LAMBAYEQUE</v>
          </cell>
          <cell r="G1058" t="str">
            <v>AGENCIAS U OFICINAS</v>
          </cell>
          <cell r="H1058" t="str">
            <v>ASESOR DE NEGOCIOS JUNIOR I</v>
          </cell>
          <cell r="I1058" t="str">
            <v>ASISTENTE</v>
          </cell>
          <cell r="J1058" t="str">
            <v>2-F</v>
          </cell>
          <cell r="K1058" t="str">
            <v>NORTE2</v>
          </cell>
        </row>
        <row r="1059">
          <cell r="A1059">
            <v>46738405</v>
          </cell>
          <cell r="B1059" t="str">
            <v>COLABORADOR</v>
          </cell>
          <cell r="C1059" t="str">
            <v xml:space="preserve"> KEVIN ORLANDO</v>
          </cell>
          <cell r="D1059" t="str">
            <v>HOYOS ZULOETA</v>
          </cell>
          <cell r="E1059" t="str">
            <v>KOHZ@cajatrujillo.com.pe</v>
          </cell>
          <cell r="F1059" t="str">
            <v>AGENCIA LAMBAYEQUE</v>
          </cell>
          <cell r="G1059" t="str">
            <v>AGENCIAS U OFICINAS</v>
          </cell>
          <cell r="H1059" t="str">
            <v>ASESOR DE NEGOCIOS SENIOR I</v>
          </cell>
          <cell r="I1059" t="str">
            <v>ASISTENTE</v>
          </cell>
          <cell r="J1059" t="str">
            <v>2-F</v>
          </cell>
          <cell r="K1059" t="str">
            <v>NORTE2</v>
          </cell>
        </row>
        <row r="1060">
          <cell r="A1060">
            <v>41114793</v>
          </cell>
          <cell r="B1060" t="str">
            <v>COLABORADOR</v>
          </cell>
          <cell r="C1060" t="str">
            <v xml:space="preserve"> JOSE ALBERTO</v>
          </cell>
          <cell r="D1060" t="str">
            <v>LOPEZ REYES</v>
          </cell>
          <cell r="E1060" t="str">
            <v>JOLR@cajatrujillo.com.pe</v>
          </cell>
          <cell r="F1060" t="str">
            <v>AGENCIA LAMBAYEQUE</v>
          </cell>
          <cell r="G1060" t="str">
            <v>AGENCIAS U OFICINAS</v>
          </cell>
          <cell r="H1060" t="str">
            <v>ASESOR DE NEGOCIOS SENIOR I</v>
          </cell>
          <cell r="I1060" t="str">
            <v>ASISTENTE</v>
          </cell>
          <cell r="J1060" t="str">
            <v>2-F</v>
          </cell>
          <cell r="K1060" t="str">
            <v>NORTE2</v>
          </cell>
        </row>
        <row r="1061">
          <cell r="A1061">
            <v>47679347</v>
          </cell>
          <cell r="B1061" t="str">
            <v>COLABORADOR</v>
          </cell>
          <cell r="C1061" t="str">
            <v xml:space="preserve"> MIRIAN ISABEL</v>
          </cell>
          <cell r="D1061" t="str">
            <v>CARLOS MANAYAY</v>
          </cell>
          <cell r="E1061" t="str">
            <v>MICM@cajatrujillo.com.pe</v>
          </cell>
          <cell r="F1061" t="str">
            <v>AGENCIA LAMBAYEQUE</v>
          </cell>
          <cell r="G1061" t="str">
            <v>AGENCIAS U OFICINAS</v>
          </cell>
          <cell r="H1061" t="str">
            <v>ASESOR DE NEGOCIOS JUNIOR II</v>
          </cell>
          <cell r="I1061" t="str">
            <v>ASISTENTE</v>
          </cell>
          <cell r="J1061" t="str">
            <v>2-F</v>
          </cell>
          <cell r="K1061" t="str">
            <v>NORTE2</v>
          </cell>
        </row>
        <row r="1062">
          <cell r="A1062">
            <v>16753310</v>
          </cell>
          <cell r="B1062" t="str">
            <v>COLABORADOR</v>
          </cell>
          <cell r="C1062" t="str">
            <v xml:space="preserve"> LUIS FERMIN</v>
          </cell>
          <cell r="D1062" t="str">
            <v>FLORES LEON</v>
          </cell>
          <cell r="E1062" t="str">
            <v>LFFL@cajatrujillo.com.pe</v>
          </cell>
          <cell r="F1062" t="str">
            <v>AGENCIA LAMBAYEQUE</v>
          </cell>
          <cell r="G1062" t="str">
            <v>AGENCIAS U OFICINAS</v>
          </cell>
          <cell r="H1062" t="str">
            <v>AUXILIAR ADMINISTRATIVO</v>
          </cell>
          <cell r="I1062" t="str">
            <v>AUXILIAR</v>
          </cell>
          <cell r="J1062" t="str">
            <v>5-B</v>
          </cell>
          <cell r="K1062" t="str">
            <v>NORTE2</v>
          </cell>
        </row>
        <row r="1063">
          <cell r="A1063">
            <v>46110106</v>
          </cell>
          <cell r="B1063" t="str">
            <v>COLABORADOR</v>
          </cell>
          <cell r="C1063" t="str">
            <v xml:space="preserve"> KATHERINE PAMELA</v>
          </cell>
          <cell r="D1063" t="str">
            <v>PAREDES RODAS</v>
          </cell>
          <cell r="E1063" t="str">
            <v>KPPR@cajatrujillo.com.pe</v>
          </cell>
          <cell r="F1063" t="str">
            <v>AGENCIA LAMBAYEQUE</v>
          </cell>
          <cell r="G1063" t="str">
            <v>AGENCIAS U OFICINAS</v>
          </cell>
          <cell r="H1063" t="str">
            <v>ASESOR DE NEGOCIOS JUNIOR II</v>
          </cell>
          <cell r="I1063" t="str">
            <v>ASISTENTE</v>
          </cell>
          <cell r="J1063" t="str">
            <v>2-F</v>
          </cell>
          <cell r="K1063" t="str">
            <v>NORTE2</v>
          </cell>
        </row>
        <row r="1064">
          <cell r="A1064">
            <v>46900010</v>
          </cell>
          <cell r="B1064" t="str">
            <v>COLABORADOR</v>
          </cell>
          <cell r="C1064" t="str">
            <v xml:space="preserve"> DEIVY JUNIOR</v>
          </cell>
          <cell r="D1064" t="str">
            <v>RUIZ CASTILLO</v>
          </cell>
          <cell r="E1064" t="str">
            <v>DJRC@cajatrujillo.com.pe</v>
          </cell>
          <cell r="F1064" t="str">
            <v>AGENCIA LAMBAYEQUE</v>
          </cell>
          <cell r="G1064" t="str">
            <v>AGENCIAS U OFICINAS</v>
          </cell>
          <cell r="H1064" t="str">
            <v>ASESOR DE NEGOCIOS JUNIOR I</v>
          </cell>
          <cell r="I1064" t="str">
            <v>ASISTENTE</v>
          </cell>
          <cell r="J1064" t="str">
            <v>2-F</v>
          </cell>
          <cell r="K1064" t="str">
            <v>NORTE2</v>
          </cell>
        </row>
        <row r="1065">
          <cell r="A1065">
            <v>45700224</v>
          </cell>
          <cell r="B1065" t="str">
            <v>COLABORADOR</v>
          </cell>
          <cell r="C1065" t="str">
            <v xml:space="preserve"> RALF ANGELLO</v>
          </cell>
          <cell r="D1065" t="str">
            <v>MARTINEZ QUESQUEN</v>
          </cell>
          <cell r="E1065" t="str">
            <v>RAMQ@cajatrujillo.com.pe</v>
          </cell>
          <cell r="F1065" t="str">
            <v>AGENCIA LAMBAYEQUE</v>
          </cell>
          <cell r="G1065" t="str">
            <v>AGENCIAS U OFICINAS</v>
          </cell>
          <cell r="H1065" t="str">
            <v>GESTOR DE SERVICIOS</v>
          </cell>
          <cell r="I1065" t="str">
            <v>AUXILIAR</v>
          </cell>
          <cell r="J1065" t="str">
            <v>5-F</v>
          </cell>
          <cell r="K1065" t="str">
            <v>NORTE2</v>
          </cell>
        </row>
        <row r="1066">
          <cell r="A1066">
            <v>44699685</v>
          </cell>
          <cell r="B1066" t="str">
            <v>COLABORADOR</v>
          </cell>
          <cell r="C1066" t="str">
            <v xml:space="preserve"> FLOR MARILY</v>
          </cell>
          <cell r="D1066" t="str">
            <v>CUBAS LOZADA</v>
          </cell>
          <cell r="E1066" t="str">
            <v>FMCL@cajatrujillo.com.pe</v>
          </cell>
          <cell r="F1066" t="str">
            <v>AGENCIA LAMBAYEQUE</v>
          </cell>
          <cell r="G1066" t="str">
            <v>AGENCIAS U OFICINAS</v>
          </cell>
          <cell r="H1066" t="str">
            <v>GESTOR DE SERVICIOS</v>
          </cell>
          <cell r="I1066" t="str">
            <v>AUXILIAR</v>
          </cell>
          <cell r="J1066" t="str">
            <v>5-F</v>
          </cell>
          <cell r="K1066" t="str">
            <v>NORTE2</v>
          </cell>
        </row>
        <row r="1067">
          <cell r="A1067">
            <v>80278281</v>
          </cell>
          <cell r="B1067" t="str">
            <v>COLABORADOR</v>
          </cell>
          <cell r="C1067" t="str">
            <v xml:space="preserve"> OSMAR IVAN</v>
          </cell>
          <cell r="D1067" t="str">
            <v>FLORES ALVAREZ</v>
          </cell>
          <cell r="E1067" t="str">
            <v>OIFA@cajatrujillo.com.pe</v>
          </cell>
          <cell r="F1067" t="str">
            <v>OFIC. ESPECIAL MOSHOQUEQUE</v>
          </cell>
          <cell r="G1067" t="str">
            <v>AGENCIAS U OFICINAS</v>
          </cell>
          <cell r="H1067" t="str">
            <v>ADMINISTRADOR DE AGENCIA (E)</v>
          </cell>
          <cell r="I1067" t="str">
            <v>JEFE</v>
          </cell>
          <cell r="J1067" t="str">
            <v>1-F</v>
          </cell>
          <cell r="K1067" t="str">
            <v>NORTE2</v>
          </cell>
        </row>
        <row r="1068">
          <cell r="A1068">
            <v>40776689</v>
          </cell>
          <cell r="B1068" t="str">
            <v>COLABORADOR</v>
          </cell>
          <cell r="C1068" t="str">
            <v xml:space="preserve"> BLANCA ELENA</v>
          </cell>
          <cell r="D1068" t="str">
            <v>LOSSIO USQUIANO</v>
          </cell>
          <cell r="E1068" t="str">
            <v>BELU@cajatrujillo.com.pe</v>
          </cell>
          <cell r="F1068" t="str">
            <v>OFIC. ESPECIAL MOSHOQUEQUE</v>
          </cell>
          <cell r="G1068" t="str">
            <v>AGENCIAS U OFICINAS</v>
          </cell>
          <cell r="H1068" t="str">
            <v>SUPERVISOR DE OPERACIONES Y SERVICIOS</v>
          </cell>
          <cell r="I1068" t="str">
            <v>JEFE</v>
          </cell>
          <cell r="J1068" t="str">
            <v>3-F</v>
          </cell>
          <cell r="K1068" t="str">
            <v>NORTE2</v>
          </cell>
        </row>
        <row r="1069">
          <cell r="A1069">
            <v>42085298</v>
          </cell>
          <cell r="B1069" t="str">
            <v>COLABORADOR</v>
          </cell>
          <cell r="C1069" t="str">
            <v xml:space="preserve"> NURYA DULLY</v>
          </cell>
          <cell r="D1069" t="str">
            <v>SOSA JIMENEZ</v>
          </cell>
          <cell r="E1069" t="str">
            <v>NDSJ@cajatrujillo.com.pe</v>
          </cell>
          <cell r="F1069" t="str">
            <v>OFIC. ESPECIAL MOSHOQUEQUE</v>
          </cell>
          <cell r="G1069" t="str">
            <v>AGENCIAS U OFICINAS</v>
          </cell>
          <cell r="H1069" t="str">
            <v>ASESOR DE NEGOCIOS SENIOR III</v>
          </cell>
          <cell r="I1069" t="str">
            <v>ASISTENTE</v>
          </cell>
          <cell r="J1069" t="str">
            <v>2-F</v>
          </cell>
          <cell r="K1069" t="str">
            <v>NORTE2</v>
          </cell>
        </row>
        <row r="1070">
          <cell r="A1070">
            <v>10084282</v>
          </cell>
          <cell r="B1070" t="str">
            <v>COLABORADOR</v>
          </cell>
          <cell r="C1070" t="str">
            <v xml:space="preserve"> PEDRO GUILLERMO</v>
          </cell>
          <cell r="D1070" t="str">
            <v>TOCAS VASQUEZ</v>
          </cell>
          <cell r="E1070" t="str">
            <v>PGTV@cajatrujillo.com.pe</v>
          </cell>
          <cell r="F1070" t="str">
            <v>OFIC. ESPECIAL MOSHOQUEQUE</v>
          </cell>
          <cell r="G1070" t="str">
            <v>AGENCIAS U OFICINAS</v>
          </cell>
          <cell r="H1070" t="str">
            <v>AUXILIAR ADMINISTRATIVO</v>
          </cell>
          <cell r="I1070" t="str">
            <v>AUXILIAR</v>
          </cell>
          <cell r="J1070" t="str">
            <v>5-B</v>
          </cell>
          <cell r="K1070" t="str">
            <v>NORTE2</v>
          </cell>
        </row>
        <row r="1071">
          <cell r="A1071">
            <v>45927550</v>
          </cell>
          <cell r="B1071" t="str">
            <v>COLABORADOR</v>
          </cell>
          <cell r="C1071" t="str">
            <v>SARA VICTORIA</v>
          </cell>
          <cell r="D1071" t="str">
            <v>SILVA CAMACACHE</v>
          </cell>
          <cell r="E1071" t="str">
            <v>SVSC@cajatrujillo.com.pe</v>
          </cell>
          <cell r="F1071" t="str">
            <v>OFIC. ESPECIAL MOSHOQUEQUE</v>
          </cell>
          <cell r="G1071" t="str">
            <v>AGENCIAS U OFICINAS</v>
          </cell>
          <cell r="H1071" t="str">
            <v>ASESOR DE NEGOCIOS SENIOR II</v>
          </cell>
          <cell r="I1071" t="str">
            <v>ASISTENTE</v>
          </cell>
          <cell r="J1071" t="str">
            <v>2-F</v>
          </cell>
          <cell r="K1071" t="str">
            <v>NORTE2</v>
          </cell>
        </row>
        <row r="1072">
          <cell r="A1072">
            <v>46409956</v>
          </cell>
          <cell r="B1072" t="str">
            <v>COLABORADOR</v>
          </cell>
          <cell r="C1072" t="str">
            <v xml:space="preserve"> MARILLA YOLANDA</v>
          </cell>
          <cell r="D1072" t="str">
            <v>TORO FENCO</v>
          </cell>
          <cell r="E1072" t="str">
            <v>MYTF@cajatrujillo.com.pe</v>
          </cell>
          <cell r="F1072" t="str">
            <v>OFIC. ESPECIAL MOSHOQUEQUE</v>
          </cell>
          <cell r="G1072" t="str">
            <v>AGENCIAS U OFICINAS</v>
          </cell>
          <cell r="H1072" t="str">
            <v>ASESOR DE NEGOCIOS SENIOR II</v>
          </cell>
          <cell r="I1072" t="str">
            <v>ASISTENTE</v>
          </cell>
          <cell r="J1072" t="str">
            <v>2-F</v>
          </cell>
          <cell r="K1072" t="str">
            <v>NORTE2</v>
          </cell>
        </row>
        <row r="1073">
          <cell r="A1073">
            <v>42626198</v>
          </cell>
          <cell r="B1073" t="str">
            <v>COLABORADOR</v>
          </cell>
          <cell r="C1073" t="str">
            <v xml:space="preserve"> OSCAR ROBERTO</v>
          </cell>
          <cell r="D1073" t="str">
            <v>ROSILLO VARGAS</v>
          </cell>
          <cell r="E1073" t="str">
            <v>ORRV@cajatrujillo.com.pe</v>
          </cell>
          <cell r="F1073" t="str">
            <v>OFIC. ESPECIAL MOSHOQUEQUE</v>
          </cell>
          <cell r="G1073" t="str">
            <v>AGENCIAS U OFICINAS</v>
          </cell>
          <cell r="H1073" t="str">
            <v>ASESOR DE NEGOCIOS SENIOR II</v>
          </cell>
          <cell r="I1073" t="str">
            <v>ASISTENTE</v>
          </cell>
          <cell r="J1073" t="str">
            <v>2-F</v>
          </cell>
          <cell r="K1073" t="str">
            <v>NORTE2</v>
          </cell>
        </row>
        <row r="1074">
          <cell r="A1074">
            <v>45278823</v>
          </cell>
          <cell r="B1074" t="str">
            <v>COLABORADOR</v>
          </cell>
          <cell r="C1074" t="str">
            <v xml:space="preserve"> JOSE DENIS</v>
          </cell>
          <cell r="D1074" t="str">
            <v>BRAVO GONZALES</v>
          </cell>
          <cell r="E1074" t="str">
            <v>JDBG@cajatrujillo.com.pe</v>
          </cell>
          <cell r="F1074" t="str">
            <v>OFIC. ESPECIAL MOSHOQUEQUE</v>
          </cell>
          <cell r="G1074" t="str">
            <v>AGENCIAS U OFICINAS</v>
          </cell>
          <cell r="H1074" t="str">
            <v>ASESOR DE NEGOCIOS SENIOR II</v>
          </cell>
          <cell r="I1074" t="str">
            <v>ASISTENTE</v>
          </cell>
          <cell r="J1074" t="str">
            <v>2-F</v>
          </cell>
          <cell r="K1074" t="str">
            <v>NORTE2</v>
          </cell>
        </row>
        <row r="1075">
          <cell r="A1075">
            <v>43400581</v>
          </cell>
          <cell r="B1075" t="str">
            <v>COLABORADOR</v>
          </cell>
          <cell r="C1075" t="str">
            <v xml:space="preserve"> ORLANDO</v>
          </cell>
          <cell r="D1075" t="str">
            <v>GAVIDIA BURGA</v>
          </cell>
          <cell r="E1075" t="str">
            <v>OOGB@cajatrujillo.com.pe</v>
          </cell>
          <cell r="F1075" t="str">
            <v>OFIC. ESPECIAL MOSHOQUEQUE</v>
          </cell>
          <cell r="G1075" t="str">
            <v>AGENCIAS U OFICINAS</v>
          </cell>
          <cell r="H1075" t="str">
            <v>ASESOR DE NEGOCIOS SENIOR I</v>
          </cell>
          <cell r="I1075" t="str">
            <v>ASISTENTE</v>
          </cell>
          <cell r="J1075" t="str">
            <v>2-F</v>
          </cell>
          <cell r="K1075" t="str">
            <v>NORTE2</v>
          </cell>
        </row>
        <row r="1076">
          <cell r="A1076">
            <v>46831593</v>
          </cell>
          <cell r="B1076" t="str">
            <v>COLABORADOR</v>
          </cell>
          <cell r="C1076" t="str">
            <v xml:space="preserve"> LUIS ALBERTO</v>
          </cell>
          <cell r="D1076" t="str">
            <v>OBANDO VERA</v>
          </cell>
          <cell r="E1076" t="str">
            <v>LAOV@cajatrujillo.com.pe</v>
          </cell>
          <cell r="F1076" t="str">
            <v>OFIC. ESPECIAL MOSHOQUEQUE</v>
          </cell>
          <cell r="G1076" t="str">
            <v>AGENCIAS U OFICINAS</v>
          </cell>
          <cell r="H1076" t="str">
            <v>ASESOR DE NEGOCIOS JUNIOR II</v>
          </cell>
          <cell r="I1076" t="str">
            <v>ASISTENTE</v>
          </cell>
          <cell r="J1076" t="str">
            <v>2-F</v>
          </cell>
          <cell r="K1076" t="str">
            <v>NORTE2</v>
          </cell>
        </row>
        <row r="1077">
          <cell r="A1077">
            <v>47226765</v>
          </cell>
          <cell r="B1077" t="str">
            <v>COLABORADOR</v>
          </cell>
          <cell r="C1077" t="str">
            <v xml:space="preserve"> LIZLEY SARAIT</v>
          </cell>
          <cell r="D1077" t="str">
            <v>MONTENEGRO PALOMINO</v>
          </cell>
          <cell r="E1077" t="str">
            <v>LSMP@cajatrujillo.com.pe</v>
          </cell>
          <cell r="F1077" t="str">
            <v>OFIC. ESPECIAL MOSHOQUEQUE</v>
          </cell>
          <cell r="G1077" t="str">
            <v>AGENCIAS U OFICINAS</v>
          </cell>
          <cell r="H1077" t="str">
            <v>ASESOR DE NEGOCIOS JUNIOR I</v>
          </cell>
          <cell r="I1077" t="str">
            <v>ASISTENTE</v>
          </cell>
          <cell r="J1077" t="str">
            <v>2-F</v>
          </cell>
          <cell r="K1077" t="str">
            <v>NORTE2</v>
          </cell>
        </row>
        <row r="1078">
          <cell r="A1078">
            <v>44335448</v>
          </cell>
          <cell r="B1078" t="str">
            <v>COLABORADOR</v>
          </cell>
          <cell r="C1078" t="str">
            <v xml:space="preserve"> WILMER OMAR</v>
          </cell>
          <cell r="D1078" t="str">
            <v>SANTISTEBAN DAMIAN</v>
          </cell>
          <cell r="E1078" t="str">
            <v>WOSD@cajatrujillo.com.pe</v>
          </cell>
          <cell r="F1078" t="str">
            <v>OFIC. ESPECIAL MOSHOQUEQUE</v>
          </cell>
          <cell r="G1078" t="str">
            <v>AGENCIAS U OFICINAS</v>
          </cell>
          <cell r="H1078" t="str">
            <v>ASESOR DE NEGOCIOS JUNIOR I</v>
          </cell>
          <cell r="I1078" t="str">
            <v>ASISTENTE</v>
          </cell>
          <cell r="J1078" t="str">
            <v>2-F</v>
          </cell>
          <cell r="K1078" t="str">
            <v>NORTE2</v>
          </cell>
        </row>
        <row r="1079">
          <cell r="A1079">
            <v>42450484</v>
          </cell>
          <cell r="B1079" t="str">
            <v>COLABORADOR</v>
          </cell>
          <cell r="C1079" t="str">
            <v xml:space="preserve"> ROBINSON</v>
          </cell>
          <cell r="D1079" t="str">
            <v>CORREA ACHA</v>
          </cell>
          <cell r="E1079" t="str">
            <v>ROCA@cajatrujillo.com.pe</v>
          </cell>
          <cell r="F1079" t="str">
            <v>OFIC. ESPECIAL MOSHOQUEQUE</v>
          </cell>
          <cell r="G1079" t="str">
            <v>AGENCIAS U OFICINAS</v>
          </cell>
          <cell r="H1079" t="str">
            <v>ASESOR DE NEGOCIOS JUNIOR I</v>
          </cell>
          <cell r="I1079" t="str">
            <v>ASISTENTE</v>
          </cell>
          <cell r="J1079" t="str">
            <v>2-F</v>
          </cell>
          <cell r="K1079" t="str">
            <v>NORTE2</v>
          </cell>
        </row>
        <row r="1080">
          <cell r="A1080">
            <v>42846962</v>
          </cell>
          <cell r="B1080" t="str">
            <v>COLABORADOR</v>
          </cell>
          <cell r="C1080" t="str">
            <v xml:space="preserve"> GLADYS DEL PILAR</v>
          </cell>
          <cell r="D1080" t="str">
            <v>DIAZ FERNANDEZ</v>
          </cell>
          <cell r="E1080" t="str">
            <v>GPDF@cajatrujillo.com.pe</v>
          </cell>
          <cell r="F1080" t="str">
            <v>OFIC. ESPECIAL MOSHOQUEQUE</v>
          </cell>
          <cell r="G1080" t="str">
            <v>AGENCIAS U OFICINAS</v>
          </cell>
          <cell r="H1080" t="str">
            <v>ASESOR DE NEGOCIOS SENIOR II</v>
          </cell>
          <cell r="I1080" t="str">
            <v>ASISTENTE</v>
          </cell>
          <cell r="J1080" t="str">
            <v>2-F</v>
          </cell>
          <cell r="K1080" t="str">
            <v>NORTE2</v>
          </cell>
        </row>
        <row r="1081">
          <cell r="A1081">
            <v>47633283</v>
          </cell>
          <cell r="B1081" t="str">
            <v>COLABORADOR</v>
          </cell>
          <cell r="C1081" t="str">
            <v xml:space="preserve"> VIVIANA</v>
          </cell>
          <cell r="D1081" t="str">
            <v>VILLEGAS SIMON</v>
          </cell>
          <cell r="E1081" t="str">
            <v>VISV@cajatrujillo.com.pe</v>
          </cell>
          <cell r="F1081" t="str">
            <v>OFIC. ESPECIAL MOSHOQUEQUE</v>
          </cell>
          <cell r="G1081" t="str">
            <v>AGENCIAS U OFICINAS</v>
          </cell>
          <cell r="H1081" t="str">
            <v>ASESOR DE NEGOCIOS JUNIOR I</v>
          </cell>
          <cell r="I1081" t="str">
            <v>ASISTENTE</v>
          </cell>
          <cell r="J1081" t="str">
            <v>2-F</v>
          </cell>
          <cell r="K1081" t="str">
            <v>NORTE2</v>
          </cell>
        </row>
        <row r="1082">
          <cell r="A1082">
            <v>41415104</v>
          </cell>
          <cell r="B1082" t="str">
            <v>COLABORADOR</v>
          </cell>
          <cell r="C1082" t="str">
            <v xml:space="preserve"> KATHLEEN ELIZABETH</v>
          </cell>
          <cell r="D1082" t="str">
            <v>LOZANO UBILLUS</v>
          </cell>
          <cell r="E1082" t="str">
            <v>KELU@cajatrujillo.com.pe</v>
          </cell>
          <cell r="F1082" t="str">
            <v>OFIC. ESPECIAL MOSHOQUEQUE</v>
          </cell>
          <cell r="G1082" t="str">
            <v>AGENCIAS U OFICINAS</v>
          </cell>
          <cell r="H1082" t="str">
            <v>GESTOR SUPERVISOR DE OPERACIONES Y SERVICIOS</v>
          </cell>
          <cell r="I1082" t="str">
            <v>AUXILIAR</v>
          </cell>
          <cell r="J1082" t="str">
            <v>5-F</v>
          </cell>
          <cell r="K1082" t="str">
            <v>NORTE2</v>
          </cell>
        </row>
        <row r="1083">
          <cell r="A1083">
            <v>46004416</v>
          </cell>
          <cell r="B1083" t="str">
            <v>COLABORADOR</v>
          </cell>
          <cell r="C1083" t="str">
            <v xml:space="preserve"> LILINA VERONICA</v>
          </cell>
          <cell r="D1083" t="str">
            <v>PEREZ CORONEL</v>
          </cell>
          <cell r="E1083" t="str">
            <v>LVPC@cajatrujillo.com.pe</v>
          </cell>
          <cell r="F1083" t="str">
            <v>OFIC. ESPECIAL MOSHOQUEQUE</v>
          </cell>
          <cell r="G1083" t="str">
            <v>AGENCIAS U OFICINAS</v>
          </cell>
          <cell r="H1083" t="str">
            <v>GESTOR DE SERVICIOS</v>
          </cell>
          <cell r="I1083" t="str">
            <v>AUXILIAR</v>
          </cell>
          <cell r="J1083" t="str">
            <v>5-F</v>
          </cell>
          <cell r="K1083" t="str">
            <v>NORTE2</v>
          </cell>
        </row>
        <row r="1084">
          <cell r="A1084">
            <v>72806986</v>
          </cell>
          <cell r="B1084" t="str">
            <v>COLABORADOR</v>
          </cell>
          <cell r="C1084" t="str">
            <v xml:space="preserve"> ERIKA THALIA</v>
          </cell>
          <cell r="D1084" t="str">
            <v>ROJAS RUIZ</v>
          </cell>
          <cell r="E1084" t="str">
            <v>ETRR@cajatrujillo.com.pe</v>
          </cell>
          <cell r="F1084" t="str">
            <v>OFIC. ESPECIAL MOSHOQUEQUE</v>
          </cell>
          <cell r="G1084" t="str">
            <v>AGENCIAS U OFICINAS</v>
          </cell>
          <cell r="H1084" t="str">
            <v>GESTOR DE SERVICIOS</v>
          </cell>
          <cell r="I1084" t="str">
            <v>AUXILIAR</v>
          </cell>
          <cell r="J1084" t="str">
            <v>5-F</v>
          </cell>
          <cell r="K1084" t="str">
            <v>NORTE2</v>
          </cell>
        </row>
        <row r="1085">
          <cell r="A1085">
            <v>17448097</v>
          </cell>
          <cell r="B1085" t="str">
            <v>COLABORADOR</v>
          </cell>
          <cell r="C1085" t="str">
            <v xml:space="preserve"> JOSE ANDRES</v>
          </cell>
          <cell r="D1085" t="str">
            <v>MOZO ASCENCIO</v>
          </cell>
          <cell r="E1085" t="str">
            <v>JAMA@cajatrujillo.com.pe</v>
          </cell>
          <cell r="F1085" t="str">
            <v>AGENCIA PIURA</v>
          </cell>
          <cell r="G1085" t="str">
            <v>AGENCIAS U OFICINAS</v>
          </cell>
          <cell r="H1085" t="str">
            <v>ADMINISTRADOR DE AGENCIA</v>
          </cell>
          <cell r="I1085" t="str">
            <v>JEFE</v>
          </cell>
          <cell r="J1085" t="str">
            <v>1-F</v>
          </cell>
          <cell r="K1085" t="str">
            <v>NORTE2</v>
          </cell>
        </row>
        <row r="1086">
          <cell r="A1086">
            <v>43073034</v>
          </cell>
          <cell r="B1086" t="str">
            <v>COLABORADOR</v>
          </cell>
          <cell r="C1086" t="str">
            <v xml:space="preserve"> JESSICA PAOLA</v>
          </cell>
          <cell r="D1086" t="str">
            <v>REYES DESPOSORIO</v>
          </cell>
          <cell r="E1086" t="str">
            <v>JPRD@cajatrujillo.com.pe</v>
          </cell>
          <cell r="F1086" t="str">
            <v>AGENCIA PIURA</v>
          </cell>
          <cell r="G1086" t="str">
            <v>AGENCIAS U OFICINAS</v>
          </cell>
          <cell r="H1086" t="str">
            <v>SUPERVISOR DE OPERACIONES Y SERVICIOS</v>
          </cell>
          <cell r="I1086" t="str">
            <v>JEFE</v>
          </cell>
          <cell r="J1086" t="str">
            <v>3-F</v>
          </cell>
          <cell r="K1086" t="str">
            <v>NORTE2</v>
          </cell>
        </row>
        <row r="1087">
          <cell r="A1087" t="str">
            <v>02894972</v>
          </cell>
          <cell r="B1087" t="str">
            <v>COLABORADOR</v>
          </cell>
          <cell r="C1087" t="str">
            <v xml:space="preserve"> YENNY ISABEL</v>
          </cell>
          <cell r="D1087" t="str">
            <v>RODRIGUEZ SANCHEZ</v>
          </cell>
          <cell r="E1087" t="str">
            <v>YIRS@cajatrujillo.com.pe</v>
          </cell>
          <cell r="F1087" t="str">
            <v>AGENCIA PIURA</v>
          </cell>
          <cell r="G1087" t="str">
            <v>AGENCIAS U OFICINAS</v>
          </cell>
          <cell r="H1087" t="str">
            <v>ASESOR DE NEGOCIOS SENIOR I</v>
          </cell>
          <cell r="I1087" t="str">
            <v>ASISTENTE</v>
          </cell>
          <cell r="J1087" t="str">
            <v>2-F</v>
          </cell>
          <cell r="K1087" t="str">
            <v>NORTE2</v>
          </cell>
        </row>
        <row r="1088">
          <cell r="A1088" t="str">
            <v>02870309</v>
          </cell>
          <cell r="B1088" t="str">
            <v>COLABORADOR</v>
          </cell>
          <cell r="C1088" t="str">
            <v xml:space="preserve"> JOSE LUIS</v>
          </cell>
          <cell r="D1088" t="str">
            <v>TEMOCHE QUEZADA</v>
          </cell>
          <cell r="E1088" t="str">
            <v>JLTQ@cajatrujillo.com.pe</v>
          </cell>
          <cell r="F1088" t="str">
            <v>AGENCIA PIURA</v>
          </cell>
          <cell r="G1088" t="str">
            <v>AGENCIAS U OFICINAS</v>
          </cell>
          <cell r="H1088" t="str">
            <v>ASESOR DE NEGOCIOS SENIOR IV</v>
          </cell>
          <cell r="I1088" t="str">
            <v>ASISTENTE</v>
          </cell>
          <cell r="J1088" t="str">
            <v>2-F</v>
          </cell>
          <cell r="K1088" t="str">
            <v>NORTE2</v>
          </cell>
        </row>
        <row r="1089">
          <cell r="A1089" t="str">
            <v>02664208</v>
          </cell>
          <cell r="B1089" t="str">
            <v>COLABORADOR</v>
          </cell>
          <cell r="C1089" t="str">
            <v xml:space="preserve"> ALFREDO</v>
          </cell>
          <cell r="D1089" t="str">
            <v>GUARDIA ZAMBRANO</v>
          </cell>
          <cell r="E1089" t="str">
            <v>ALGZ@cajatrujillo.com.pe</v>
          </cell>
          <cell r="F1089" t="str">
            <v>AGENCIA PIURA</v>
          </cell>
          <cell r="G1089" t="str">
            <v>AGENCIAS U OFICINAS</v>
          </cell>
          <cell r="H1089" t="str">
            <v>AUXILIAR ADMINISTRATIVO</v>
          </cell>
          <cell r="I1089" t="str">
            <v>AUXILIAR</v>
          </cell>
          <cell r="J1089" t="str">
            <v>5-B</v>
          </cell>
          <cell r="K1089" t="str">
            <v>NORTE2</v>
          </cell>
        </row>
        <row r="1090">
          <cell r="A1090" t="str">
            <v>02892645</v>
          </cell>
          <cell r="B1090" t="str">
            <v>COLABORADOR</v>
          </cell>
          <cell r="C1090" t="str">
            <v xml:space="preserve"> VICTOR MANUEL</v>
          </cell>
          <cell r="D1090" t="str">
            <v>FERNANDEZ URBINA</v>
          </cell>
          <cell r="E1090" t="str">
            <v>VMFU@cajatrujillo.com.pe</v>
          </cell>
          <cell r="F1090" t="str">
            <v>AGENCIA PIURA</v>
          </cell>
          <cell r="G1090" t="str">
            <v>AGENCIAS U OFICINAS</v>
          </cell>
          <cell r="H1090" t="str">
            <v>ASESOR DE NEGOCIOS SENIOR III</v>
          </cell>
          <cell r="I1090" t="str">
            <v>ASISTENTE</v>
          </cell>
          <cell r="J1090" t="str">
            <v>2-F</v>
          </cell>
          <cell r="K1090" t="str">
            <v>NORTE2</v>
          </cell>
        </row>
        <row r="1091">
          <cell r="A1091">
            <v>44455472</v>
          </cell>
          <cell r="B1091" t="str">
            <v>COLABORADOR</v>
          </cell>
          <cell r="C1091" t="str">
            <v xml:space="preserve"> MARIELLA ESTHER</v>
          </cell>
          <cell r="D1091" t="str">
            <v>CALLE MARIÑAS</v>
          </cell>
          <cell r="E1091" t="str">
            <v>MACM@cajatrujillo.com.pe</v>
          </cell>
          <cell r="F1091" t="str">
            <v>AGENCIA PIURA</v>
          </cell>
          <cell r="G1091" t="str">
            <v>AGENCIAS U OFICINAS</v>
          </cell>
          <cell r="H1091" t="str">
            <v>ASESOR DE NEGOCIOS SENIOR I</v>
          </cell>
          <cell r="I1091" t="str">
            <v>ASISTENTE</v>
          </cell>
          <cell r="J1091" t="str">
            <v>2-F</v>
          </cell>
          <cell r="K1091" t="str">
            <v>NORTE2</v>
          </cell>
        </row>
        <row r="1092">
          <cell r="A1092">
            <v>45883000</v>
          </cell>
          <cell r="B1092" t="str">
            <v>COLABORADOR</v>
          </cell>
          <cell r="C1092" t="str">
            <v xml:space="preserve"> JUDITH ARIANA</v>
          </cell>
          <cell r="D1092" t="str">
            <v>VELASCO FLORES</v>
          </cell>
          <cell r="E1092" t="str">
            <v>JAVF@cajatrujillo.com.pe</v>
          </cell>
          <cell r="F1092" t="str">
            <v>AGENCIA PIURA</v>
          </cell>
          <cell r="G1092" t="str">
            <v>AGENCIAS U OFICINAS</v>
          </cell>
          <cell r="H1092" t="str">
            <v>ASESOR DE NEGOCIOS JUNIOR II</v>
          </cell>
          <cell r="I1092" t="str">
            <v>ASISTENTE</v>
          </cell>
          <cell r="J1092" t="str">
            <v>2-F</v>
          </cell>
          <cell r="K1092" t="str">
            <v>NORTE2</v>
          </cell>
        </row>
        <row r="1093">
          <cell r="A1093">
            <v>45239404</v>
          </cell>
          <cell r="B1093" t="str">
            <v>COLABORADOR</v>
          </cell>
          <cell r="C1093" t="str">
            <v xml:space="preserve"> JESUS MARIELA</v>
          </cell>
          <cell r="D1093" t="str">
            <v>PASACHE CANALES</v>
          </cell>
          <cell r="E1093" t="str">
            <v>JSPC@cajatrujillo.com.pe</v>
          </cell>
          <cell r="F1093" t="str">
            <v>AGENCIA PIURA</v>
          </cell>
          <cell r="G1093" t="str">
            <v>AGENCIAS U OFICINAS</v>
          </cell>
          <cell r="H1093" t="str">
            <v>ASESOR DE NEGOCIOS JUNIOR I</v>
          </cell>
          <cell r="I1093" t="str">
            <v>ASISTENTE</v>
          </cell>
          <cell r="J1093" t="str">
            <v>2-F</v>
          </cell>
          <cell r="K1093" t="str">
            <v>NORTE2</v>
          </cell>
        </row>
        <row r="1094">
          <cell r="A1094">
            <v>74067134</v>
          </cell>
          <cell r="B1094" t="str">
            <v>COLABORADOR</v>
          </cell>
          <cell r="C1094" t="str">
            <v xml:space="preserve"> JOSHARY</v>
          </cell>
          <cell r="D1094" t="str">
            <v>ROJAS ROJAS</v>
          </cell>
          <cell r="E1094" t="str">
            <v>JORR@cajatrujillo.com.pe</v>
          </cell>
          <cell r="F1094" t="str">
            <v>AGENCIA PIURA</v>
          </cell>
          <cell r="G1094" t="str">
            <v>AGENCIAS U OFICINAS</v>
          </cell>
          <cell r="H1094" t="str">
            <v>ASESOR DE NEGOCIOS JUNIOR I</v>
          </cell>
          <cell r="I1094" t="str">
            <v>ASISTENTE</v>
          </cell>
          <cell r="J1094" t="str">
            <v>2-F</v>
          </cell>
          <cell r="K1094" t="str">
            <v>NORTE2</v>
          </cell>
        </row>
        <row r="1095">
          <cell r="A1095">
            <v>47414859</v>
          </cell>
          <cell r="B1095" t="str">
            <v>COLABORADOR</v>
          </cell>
          <cell r="C1095" t="str">
            <v xml:space="preserve"> EMILY CARMITA</v>
          </cell>
          <cell r="D1095" t="str">
            <v>GORDILLO VILLALTA</v>
          </cell>
          <cell r="E1095" t="str">
            <v>EAGV@cajatrujillo.com.pe</v>
          </cell>
          <cell r="F1095" t="str">
            <v>AGENCIA PIURA</v>
          </cell>
          <cell r="G1095" t="str">
            <v>AGENCIAS U OFICINAS</v>
          </cell>
          <cell r="H1095" t="str">
            <v>ASESOR DE NEGOCIOS JUNIOR II</v>
          </cell>
          <cell r="I1095" t="str">
            <v>ASISTENTE</v>
          </cell>
          <cell r="J1095" t="str">
            <v>2-F</v>
          </cell>
          <cell r="K1095" t="str">
            <v>NORTE2</v>
          </cell>
        </row>
        <row r="1096">
          <cell r="A1096">
            <v>44422928</v>
          </cell>
          <cell r="B1096" t="str">
            <v>COLABORADOR</v>
          </cell>
          <cell r="C1096" t="str">
            <v xml:space="preserve"> NADIR DORIBETH</v>
          </cell>
          <cell r="D1096" t="str">
            <v>ABAD SEMINARIO</v>
          </cell>
          <cell r="E1096" t="str">
            <v>NDAS@cajatrujillo.com.pe</v>
          </cell>
          <cell r="F1096" t="str">
            <v>AGENCIA PIURA</v>
          </cell>
          <cell r="G1096" t="str">
            <v>AGENCIAS U OFICINAS</v>
          </cell>
          <cell r="H1096" t="str">
            <v>ASESOR DE NEGOCIOS JUNIOR II</v>
          </cell>
          <cell r="I1096" t="str">
            <v>ASISTENTE</v>
          </cell>
          <cell r="J1096" t="str">
            <v>2-F</v>
          </cell>
          <cell r="K1096" t="str">
            <v>NORTE2</v>
          </cell>
        </row>
        <row r="1097">
          <cell r="A1097">
            <v>73278076</v>
          </cell>
          <cell r="B1097" t="str">
            <v>COLABORADOR</v>
          </cell>
          <cell r="C1097" t="str">
            <v xml:space="preserve"> LIZ ELIZABETH</v>
          </cell>
          <cell r="D1097" t="str">
            <v>HERNANDEZ BRICEÑO</v>
          </cell>
          <cell r="E1097" t="str">
            <v>LEHB@cajatrujillo.com.pe</v>
          </cell>
          <cell r="F1097" t="str">
            <v>AGENCIA PIURA</v>
          </cell>
          <cell r="G1097" t="str">
            <v>AGENCIAS U OFICINAS</v>
          </cell>
          <cell r="H1097" t="str">
            <v>ASESOR DE NEGOCIOS JUNIOR I</v>
          </cell>
          <cell r="I1097" t="str">
            <v>ASISTENTE</v>
          </cell>
          <cell r="J1097" t="str">
            <v>2-F</v>
          </cell>
          <cell r="K1097" t="str">
            <v>NORTE2</v>
          </cell>
        </row>
        <row r="1098">
          <cell r="A1098">
            <v>76507912</v>
          </cell>
          <cell r="B1098" t="str">
            <v>COLABORADOR</v>
          </cell>
          <cell r="C1098" t="str">
            <v xml:space="preserve"> HECTOR RENE</v>
          </cell>
          <cell r="D1098" t="str">
            <v>CHUNGA CRUZ</v>
          </cell>
          <cell r="E1098" t="str">
            <v>HRCC@cajatrujillo.com.pe</v>
          </cell>
          <cell r="F1098" t="str">
            <v>AGENCIA PIURA</v>
          </cell>
          <cell r="G1098" t="str">
            <v>AGENCIAS U OFICINAS</v>
          </cell>
          <cell r="H1098" t="str">
            <v>ASESOR DE NEGOCIOS JUNIOR I</v>
          </cell>
          <cell r="I1098" t="str">
            <v>ASISTENTE</v>
          </cell>
          <cell r="J1098" t="str">
            <v>2-F</v>
          </cell>
          <cell r="K1098" t="str">
            <v>NORTE2</v>
          </cell>
        </row>
        <row r="1099">
          <cell r="A1099">
            <v>70254549</v>
          </cell>
          <cell r="B1099" t="str">
            <v>COLABORADOR</v>
          </cell>
          <cell r="C1099" t="str">
            <v xml:space="preserve"> WILLIAM</v>
          </cell>
          <cell r="D1099" t="str">
            <v>CHINGUEL PEÑA</v>
          </cell>
          <cell r="E1099" t="str">
            <v>WICP@cajatrujillo.com.pe</v>
          </cell>
          <cell r="F1099" t="str">
            <v>AGENCIA PIURA</v>
          </cell>
          <cell r="G1099" t="str">
            <v>AGENCIAS U OFICINAS</v>
          </cell>
          <cell r="H1099" t="str">
            <v>ASESOR DE NEGOCIOS JUNIOR I</v>
          </cell>
          <cell r="I1099" t="str">
            <v>ASISTENTE</v>
          </cell>
          <cell r="J1099" t="str">
            <v>2-F</v>
          </cell>
          <cell r="K1099" t="str">
            <v>NORTE2</v>
          </cell>
        </row>
        <row r="1100">
          <cell r="A1100">
            <v>70036606</v>
          </cell>
          <cell r="B1100" t="str">
            <v>COLABORADOR</v>
          </cell>
          <cell r="C1100" t="str">
            <v xml:space="preserve"> ANGEL DUBERLY</v>
          </cell>
          <cell r="D1100" t="str">
            <v>SANDOVAL NIMA</v>
          </cell>
          <cell r="E1100" t="str">
            <v>ADSN@cajatrujillo.com.pe</v>
          </cell>
          <cell r="F1100" t="str">
            <v>AGENCIA PIURA</v>
          </cell>
          <cell r="G1100" t="str">
            <v>AGENCIAS U OFICINAS</v>
          </cell>
          <cell r="H1100" t="str">
            <v>GESTOR DE SERVICIOS</v>
          </cell>
          <cell r="I1100" t="str">
            <v>AUXILIAR</v>
          </cell>
          <cell r="J1100" t="str">
            <v>5-F</v>
          </cell>
          <cell r="K1100" t="str">
            <v>NORTE2</v>
          </cell>
        </row>
        <row r="1101">
          <cell r="A1101">
            <v>18159338</v>
          </cell>
          <cell r="B1101" t="str">
            <v>COLABORADOR</v>
          </cell>
          <cell r="C1101" t="str">
            <v xml:space="preserve"> JULIO CESAR</v>
          </cell>
          <cell r="D1101" t="str">
            <v>ALVARADO ARZOLA</v>
          </cell>
          <cell r="E1101" t="str">
            <v>JCAA@cajatrujillo.com.pe</v>
          </cell>
          <cell r="F1101" t="str">
            <v>AGENCIA PIURA</v>
          </cell>
          <cell r="G1101" t="str">
            <v>AGENCIAS U OFICINAS</v>
          </cell>
          <cell r="H1101" t="str">
            <v>GESTOR SUPERVISOR DE OPERACIONES Y SERVICIOS</v>
          </cell>
          <cell r="I1101" t="str">
            <v>AUXILIAR</v>
          </cell>
          <cell r="J1101" t="str">
            <v>5-F</v>
          </cell>
          <cell r="K1101" t="str">
            <v>NORTE2</v>
          </cell>
        </row>
        <row r="1102">
          <cell r="A1102">
            <v>40605986</v>
          </cell>
          <cell r="B1102" t="str">
            <v>COLABORADOR</v>
          </cell>
          <cell r="C1102" t="str">
            <v xml:space="preserve"> JOHN PIERRE</v>
          </cell>
          <cell r="D1102" t="str">
            <v>ZAPATA ESPINOZA</v>
          </cell>
          <cell r="E1102" t="str">
            <v>JPZE@cajatrujillo.com.pe</v>
          </cell>
          <cell r="F1102" t="str">
            <v>AGENCIA PIURA</v>
          </cell>
          <cell r="G1102" t="str">
            <v>AGENCIAS U OFICINAS</v>
          </cell>
          <cell r="H1102" t="str">
            <v>GESTOR DE SERVICIOS</v>
          </cell>
          <cell r="I1102" t="str">
            <v>AUXILIAR</v>
          </cell>
          <cell r="J1102" t="str">
            <v>5-F</v>
          </cell>
          <cell r="K1102" t="str">
            <v>NORTE2</v>
          </cell>
        </row>
        <row r="1103">
          <cell r="A1103">
            <v>43005211</v>
          </cell>
          <cell r="B1103" t="str">
            <v>COLABORADOR</v>
          </cell>
          <cell r="C1103" t="str">
            <v xml:space="preserve"> CINTHYA PAOLA</v>
          </cell>
          <cell r="D1103" t="str">
            <v>RUESTA PORTOCARRERO</v>
          </cell>
          <cell r="E1103" t="str">
            <v>CPRP@cajatrujillo.com.pe</v>
          </cell>
          <cell r="F1103" t="str">
            <v>AGENCIA PIURA</v>
          </cell>
          <cell r="G1103" t="str">
            <v>AGENCIAS U OFICINAS</v>
          </cell>
          <cell r="H1103" t="str">
            <v>GESTOR DE VENTA CREDIJOYA</v>
          </cell>
          <cell r="I1103" t="str">
            <v>AUXILIAR</v>
          </cell>
          <cell r="J1103" t="str">
            <v>5-F</v>
          </cell>
          <cell r="K1103" t="str">
            <v>NORTE2</v>
          </cell>
        </row>
        <row r="1104">
          <cell r="A1104">
            <v>40553105</v>
          </cell>
          <cell r="B1104" t="str">
            <v>COLABORADOR</v>
          </cell>
          <cell r="C1104" t="str">
            <v xml:space="preserve"> SANDRA ELIZABETH</v>
          </cell>
          <cell r="D1104" t="str">
            <v>IPANAQUE NIZAMA</v>
          </cell>
          <cell r="E1104" t="str">
            <v>SEIN@cajatrujillo.com.pe</v>
          </cell>
          <cell r="F1104" t="str">
            <v>AGENCIA PIURA</v>
          </cell>
          <cell r="G1104" t="str">
            <v>AGENCIAS U OFICINAS</v>
          </cell>
          <cell r="H1104" t="str">
            <v>GESTOR DE SERVICIOS</v>
          </cell>
          <cell r="I1104" t="str">
            <v>AUXILIAR</v>
          </cell>
          <cell r="J1104" t="str">
            <v>5-F</v>
          </cell>
          <cell r="K1104" t="str">
            <v>NORTE2</v>
          </cell>
        </row>
        <row r="1105">
          <cell r="A1105">
            <v>73354402</v>
          </cell>
          <cell r="B1105" t="str">
            <v>COLABORADOR</v>
          </cell>
          <cell r="C1105" t="str">
            <v xml:space="preserve"> LOHANA HARLET</v>
          </cell>
          <cell r="D1105" t="str">
            <v>LLOCLLA VALDES</v>
          </cell>
          <cell r="E1105" t="str">
            <v>LHLV@cajatrujillo.com.pe</v>
          </cell>
          <cell r="F1105" t="str">
            <v>AGENCIA PIURA</v>
          </cell>
          <cell r="G1105" t="str">
            <v>AGENCIAS U OFICINAS</v>
          </cell>
          <cell r="H1105" t="str">
            <v>GESTOR DE SERVICIOS</v>
          </cell>
          <cell r="I1105" t="str">
            <v>AUXILIAR</v>
          </cell>
          <cell r="J1105" t="str">
            <v>5-F</v>
          </cell>
          <cell r="K1105" t="str">
            <v>NORTE2</v>
          </cell>
        </row>
        <row r="1106">
          <cell r="A1106" t="str">
            <v>02818933</v>
          </cell>
          <cell r="B1106" t="str">
            <v>COLABORADOR</v>
          </cell>
          <cell r="C1106" t="str">
            <v xml:space="preserve"> MIRYAM CECILIA</v>
          </cell>
          <cell r="D1106" t="str">
            <v>RUJEL MASIAS</v>
          </cell>
          <cell r="E1106" t="str">
            <v>MIRM@cajatrujillo.com.pe</v>
          </cell>
          <cell r="F1106" t="str">
            <v>AGENCIA SULLANA</v>
          </cell>
          <cell r="G1106" t="str">
            <v>AGENCIAS U OFICINAS</v>
          </cell>
          <cell r="H1106" t="str">
            <v>ADMINISTRADOR DE AGENCIA</v>
          </cell>
          <cell r="I1106" t="str">
            <v>JEFE</v>
          </cell>
          <cell r="J1106" t="str">
            <v>1-F</v>
          </cell>
          <cell r="K1106" t="str">
            <v>NORTE2</v>
          </cell>
        </row>
        <row r="1107">
          <cell r="A1107">
            <v>41036501</v>
          </cell>
          <cell r="B1107" t="str">
            <v>COLABORADOR</v>
          </cell>
          <cell r="C1107" t="str">
            <v xml:space="preserve"> IRMA ELIZABETH</v>
          </cell>
          <cell r="D1107" t="str">
            <v>TINEO PINTADO</v>
          </cell>
          <cell r="E1107" t="str">
            <v>IETP@cajatrujillo.com.pe</v>
          </cell>
          <cell r="F1107" t="str">
            <v>AGENCIA SULLANA</v>
          </cell>
          <cell r="G1107" t="str">
            <v>AGENCIAS U OFICINAS</v>
          </cell>
          <cell r="H1107" t="str">
            <v>SUPERVISOR DE OPERACIONES Y SERVICIOS</v>
          </cell>
          <cell r="I1107" t="str">
            <v>JEFE</v>
          </cell>
          <cell r="J1107" t="str">
            <v>3-F</v>
          </cell>
          <cell r="K1107" t="str">
            <v>NORTE2</v>
          </cell>
        </row>
        <row r="1108">
          <cell r="A1108" t="str">
            <v>03496483</v>
          </cell>
          <cell r="B1108" t="str">
            <v>COLABORADOR</v>
          </cell>
          <cell r="C1108" t="str">
            <v xml:space="preserve"> TOMI ELADIO</v>
          </cell>
          <cell r="D1108" t="str">
            <v>HUERTAS AGURTO</v>
          </cell>
          <cell r="E1108" t="str">
            <v>TEHA@cajatrujillo.com.pe</v>
          </cell>
          <cell r="F1108" t="str">
            <v>AGENCIA SULLANA</v>
          </cell>
          <cell r="G1108" t="str">
            <v>AGENCIAS U OFICINAS</v>
          </cell>
          <cell r="H1108" t="str">
            <v>AUXILIAR ADMINISTRATIVO</v>
          </cell>
          <cell r="I1108" t="str">
            <v>AUXILIAR</v>
          </cell>
          <cell r="J1108" t="str">
            <v>5-B</v>
          </cell>
          <cell r="K1108" t="str">
            <v>NORTE2</v>
          </cell>
        </row>
        <row r="1109">
          <cell r="A1109">
            <v>44677793</v>
          </cell>
          <cell r="B1109" t="str">
            <v>COLABORADOR</v>
          </cell>
          <cell r="C1109" t="str">
            <v xml:space="preserve"> JIMY DARWI</v>
          </cell>
          <cell r="D1109" t="str">
            <v>SALAZAR LOZADA</v>
          </cell>
          <cell r="E1109" t="str">
            <v>JDSL@cajatrujillo.com.pe</v>
          </cell>
          <cell r="F1109" t="str">
            <v>AGENCIA SULLANA</v>
          </cell>
          <cell r="G1109" t="str">
            <v>AGENCIAS U OFICINAS</v>
          </cell>
          <cell r="H1109" t="str">
            <v>ASESOR DE NEGOCIOS JUNIOR II</v>
          </cell>
          <cell r="I1109" t="str">
            <v>ASISTENTE</v>
          </cell>
          <cell r="J1109" t="str">
            <v>2-F</v>
          </cell>
          <cell r="K1109" t="str">
            <v>NORTE2</v>
          </cell>
        </row>
        <row r="1110">
          <cell r="A1110">
            <v>45454730</v>
          </cell>
          <cell r="B1110" t="str">
            <v>COLABORADOR</v>
          </cell>
          <cell r="C1110" t="str">
            <v xml:space="preserve"> ANGHELLA MILAGROS</v>
          </cell>
          <cell r="D1110" t="str">
            <v>FERNANDEZ ESQUERRE</v>
          </cell>
          <cell r="E1110" t="str">
            <v>AMFE@cajatrujillo.com.pe</v>
          </cell>
          <cell r="F1110" t="str">
            <v>AGENCIA SULLANA</v>
          </cell>
          <cell r="G1110" t="str">
            <v>AGENCIAS U OFICINAS</v>
          </cell>
          <cell r="H1110" t="str">
            <v>ASESOR DE NEGOCIOS JUNIOR I</v>
          </cell>
          <cell r="I1110" t="str">
            <v>ASISTENTE</v>
          </cell>
          <cell r="J1110" t="str">
            <v>2-F</v>
          </cell>
          <cell r="K1110" t="str">
            <v>NORTE2</v>
          </cell>
        </row>
        <row r="1111">
          <cell r="A1111">
            <v>47521769</v>
          </cell>
          <cell r="B1111" t="str">
            <v>COLABORADOR</v>
          </cell>
          <cell r="C1111" t="str">
            <v xml:space="preserve"> YURIDIANA MARYLYN</v>
          </cell>
          <cell r="D1111" t="str">
            <v>SUAREZ CORDOVA</v>
          </cell>
          <cell r="E1111" t="str">
            <v>YMSC@cajatrujillo.com.pe</v>
          </cell>
          <cell r="F1111" t="str">
            <v>AGENCIA SULLANA</v>
          </cell>
          <cell r="G1111" t="str">
            <v>AGENCIAS U OFICINAS</v>
          </cell>
          <cell r="H1111" t="str">
            <v>ASESOR DE NEGOCIOS JUNIOR II</v>
          </cell>
          <cell r="I1111" t="str">
            <v>ASISTENTE</v>
          </cell>
          <cell r="J1111" t="str">
            <v>2-F</v>
          </cell>
          <cell r="K1111" t="str">
            <v>NORTE2</v>
          </cell>
        </row>
        <row r="1112">
          <cell r="A1112">
            <v>70874444</v>
          </cell>
          <cell r="B1112" t="str">
            <v>COLABORADOR</v>
          </cell>
          <cell r="C1112" t="str">
            <v xml:space="preserve"> LUZMILA</v>
          </cell>
          <cell r="D1112" t="str">
            <v>HUAYAMA JABO</v>
          </cell>
          <cell r="E1112" t="str">
            <v>LUHJ@cajatrujillo.com.pe</v>
          </cell>
          <cell r="F1112" t="str">
            <v>AGENCIA SULLANA</v>
          </cell>
          <cell r="G1112" t="str">
            <v>AGENCIAS U OFICINAS</v>
          </cell>
          <cell r="H1112" t="str">
            <v>ASESOR DE NEGOCIOS JUNIOR II</v>
          </cell>
          <cell r="I1112" t="str">
            <v>ASISTENTE</v>
          </cell>
          <cell r="J1112" t="str">
            <v>2-F</v>
          </cell>
          <cell r="K1112" t="str">
            <v>NORTE2</v>
          </cell>
        </row>
        <row r="1113">
          <cell r="A1113">
            <v>43367538</v>
          </cell>
          <cell r="B1113" t="str">
            <v>COLABORADOR</v>
          </cell>
          <cell r="C1113" t="str">
            <v xml:space="preserve"> ERIKA ROXANA</v>
          </cell>
          <cell r="D1113" t="str">
            <v>CUPEN GUERRERO</v>
          </cell>
          <cell r="E1113" t="str">
            <v>ERCG@cajatrujillo.com.pe</v>
          </cell>
          <cell r="F1113" t="str">
            <v>AGENCIA SULLANA</v>
          </cell>
          <cell r="G1113" t="str">
            <v>AGENCIAS U OFICINAS</v>
          </cell>
          <cell r="H1113" t="str">
            <v>ASESOR DE NEGOCIOS SENIOR IV</v>
          </cell>
          <cell r="I1113" t="str">
            <v>ASISTENTE</v>
          </cell>
          <cell r="J1113" t="str">
            <v>2-F</v>
          </cell>
          <cell r="K1113" t="str">
            <v>NORTE2</v>
          </cell>
        </row>
        <row r="1114">
          <cell r="A1114">
            <v>40803428</v>
          </cell>
          <cell r="B1114" t="str">
            <v>COLABORADOR</v>
          </cell>
          <cell r="C1114" t="str">
            <v xml:space="preserve"> EDITH MERCEDES</v>
          </cell>
          <cell r="D1114" t="str">
            <v>LOPEZ ZAPATA</v>
          </cell>
          <cell r="E1114" t="str">
            <v>EMLZ@cajatrujillo.com.pe</v>
          </cell>
          <cell r="F1114" t="str">
            <v>AGENCIA SULLANA</v>
          </cell>
          <cell r="G1114" t="str">
            <v>AGENCIAS U OFICINAS</v>
          </cell>
          <cell r="H1114" t="str">
            <v>ASESOR DE NEGOCIOS SENIOR II</v>
          </cell>
          <cell r="I1114" t="str">
            <v>ASISTENTE</v>
          </cell>
          <cell r="J1114" t="str">
            <v>2-F</v>
          </cell>
          <cell r="K1114" t="str">
            <v>NORTE2</v>
          </cell>
        </row>
        <row r="1115">
          <cell r="A1115">
            <v>46657230</v>
          </cell>
          <cell r="B1115" t="str">
            <v>COLABORADOR</v>
          </cell>
          <cell r="C1115" t="str">
            <v xml:space="preserve"> ALFONSO SEGUNDO JOSE</v>
          </cell>
          <cell r="D1115" t="str">
            <v>COTRINA SAPAICO</v>
          </cell>
          <cell r="E1115" t="str">
            <v>ASCS@cajatrujillo.com.pe</v>
          </cell>
          <cell r="F1115" t="str">
            <v>AGENCIA SULLANA</v>
          </cell>
          <cell r="G1115" t="str">
            <v>AGENCIAS U OFICINAS</v>
          </cell>
          <cell r="H1115" t="str">
            <v>ASESOR DE NEGOCIOS SENIOR I</v>
          </cell>
          <cell r="I1115" t="str">
            <v>ASISTENTE</v>
          </cell>
          <cell r="J1115" t="str">
            <v>2-F</v>
          </cell>
          <cell r="K1115" t="str">
            <v>NORTE2</v>
          </cell>
        </row>
        <row r="1116">
          <cell r="A1116">
            <v>47706923</v>
          </cell>
          <cell r="B1116" t="str">
            <v>COLABORADOR</v>
          </cell>
          <cell r="C1116" t="str">
            <v xml:space="preserve"> JONATHAN JOSUE</v>
          </cell>
          <cell r="D1116" t="str">
            <v>MARIÑAS SANCHEZ</v>
          </cell>
          <cell r="E1116" t="str">
            <v>JJMS@cajatrujillo.com.pe</v>
          </cell>
          <cell r="F1116" t="str">
            <v>AGENCIA SULLANA</v>
          </cell>
          <cell r="G1116" t="str">
            <v>AGENCIAS U OFICINAS</v>
          </cell>
          <cell r="H1116" t="str">
            <v>GESTOR SUPERVISOR DE OPERACIONES Y SERVICIOS</v>
          </cell>
          <cell r="I1116" t="str">
            <v>AUXILIAR</v>
          </cell>
          <cell r="J1116" t="str">
            <v>5-F</v>
          </cell>
          <cell r="K1116" t="str">
            <v>NORTE2</v>
          </cell>
        </row>
        <row r="1117">
          <cell r="A1117">
            <v>44744812</v>
          </cell>
          <cell r="B1117" t="str">
            <v>COLABORADOR</v>
          </cell>
          <cell r="C1117" t="str">
            <v xml:space="preserve"> GABRIELA ISABEL</v>
          </cell>
          <cell r="D1117" t="str">
            <v>LOZADA ZAPATA</v>
          </cell>
          <cell r="E1117" t="str">
            <v>GILZ@cajatrujillo.com.pe</v>
          </cell>
          <cell r="F1117" t="str">
            <v>AGENCIA SULLANA</v>
          </cell>
          <cell r="G1117" t="str">
            <v>AGENCIAS U OFICINAS</v>
          </cell>
          <cell r="H1117" t="str">
            <v>GESTOR DE SERVICIOS</v>
          </cell>
          <cell r="I1117" t="str">
            <v>AUXILIAR</v>
          </cell>
          <cell r="J1117" t="str">
            <v>5-F</v>
          </cell>
          <cell r="K1117" t="str">
            <v>NORTE2</v>
          </cell>
        </row>
        <row r="1118">
          <cell r="A1118">
            <v>45275298</v>
          </cell>
          <cell r="B1118" t="str">
            <v>COLABORADOR</v>
          </cell>
          <cell r="C1118" t="str">
            <v xml:space="preserve"> PAOLA ISABEL</v>
          </cell>
          <cell r="D1118" t="str">
            <v>RUIZ JARAMILLO</v>
          </cell>
          <cell r="E1118" t="str">
            <v>PIRJ@cajatrujillo.com.pe</v>
          </cell>
          <cell r="F1118" t="str">
            <v>AGENCIA SULLANA</v>
          </cell>
          <cell r="G1118" t="str">
            <v>AGENCIAS U OFICINAS</v>
          </cell>
          <cell r="H1118" t="str">
            <v>GESTOR DE SERVICIOS</v>
          </cell>
          <cell r="I1118" t="str">
            <v>AUXILIAR</v>
          </cell>
          <cell r="J1118" t="str">
            <v>5-F</v>
          </cell>
          <cell r="K1118" t="str">
            <v>NORTE2</v>
          </cell>
        </row>
        <row r="1119">
          <cell r="A1119">
            <v>42671927</v>
          </cell>
          <cell r="B1119" t="str">
            <v>COLABORADOR</v>
          </cell>
          <cell r="C1119" t="str">
            <v xml:space="preserve"> CARLOS ALBERTO</v>
          </cell>
          <cell r="D1119" t="str">
            <v>GUEVARA CHAVEZ</v>
          </cell>
          <cell r="E1119" t="str">
            <v>CAGC@cajatrujillo.com.pe</v>
          </cell>
          <cell r="F1119" t="str">
            <v>AGENCIA TALARA</v>
          </cell>
          <cell r="G1119" t="str">
            <v>AGENCIAS U OFICINAS</v>
          </cell>
          <cell r="H1119" t="str">
            <v>ADMINISTRADOR DE AGENCIA</v>
          </cell>
          <cell r="I1119" t="str">
            <v>JEFE</v>
          </cell>
          <cell r="J1119" t="str">
            <v>1-F</v>
          </cell>
          <cell r="K1119" t="str">
            <v>NORTE2</v>
          </cell>
        </row>
        <row r="1120">
          <cell r="A1120">
            <v>41467259</v>
          </cell>
          <cell r="B1120" t="str">
            <v>COLABORADOR</v>
          </cell>
          <cell r="C1120" t="str">
            <v xml:space="preserve"> MANUEL ALBERTO</v>
          </cell>
          <cell r="D1120" t="str">
            <v>MECA ALFARO</v>
          </cell>
          <cell r="E1120" t="str">
            <v>MNMA@cajatrujillo.com.pe</v>
          </cell>
          <cell r="F1120" t="str">
            <v>AGENCIA TALARA</v>
          </cell>
          <cell r="G1120" t="str">
            <v>AGENCIAS U OFICINAS</v>
          </cell>
          <cell r="H1120" t="str">
            <v>SUPERVISOR DE OPERACIONES Y SERVICIOS</v>
          </cell>
          <cell r="I1120" t="str">
            <v>JEFE</v>
          </cell>
          <cell r="J1120" t="str">
            <v>3-F</v>
          </cell>
          <cell r="K1120" t="str">
            <v>NORTE2</v>
          </cell>
        </row>
        <row r="1121">
          <cell r="A1121">
            <v>41357787</v>
          </cell>
          <cell r="B1121" t="str">
            <v>COLABORADOR</v>
          </cell>
          <cell r="C1121" t="str">
            <v xml:space="preserve"> MERCEDES BEATRIZ</v>
          </cell>
          <cell r="D1121" t="str">
            <v>PEÑA VILCHEZ</v>
          </cell>
          <cell r="E1121" t="str">
            <v>MBPV@cajatrujillo.com.pe</v>
          </cell>
          <cell r="F1121" t="str">
            <v>AGENCIA TALARA</v>
          </cell>
          <cell r="G1121" t="str">
            <v>AGENCIAS U OFICINAS</v>
          </cell>
          <cell r="H1121" t="str">
            <v>ASESOR DE NEGOCIOS SENIOR I</v>
          </cell>
          <cell r="I1121" t="str">
            <v>ASISTENTE</v>
          </cell>
          <cell r="J1121" t="str">
            <v>2-F</v>
          </cell>
          <cell r="K1121" t="str">
            <v>NORTE2</v>
          </cell>
        </row>
        <row r="1122">
          <cell r="A1122" t="str">
            <v>00201149</v>
          </cell>
          <cell r="B1122" t="str">
            <v>COLABORADOR</v>
          </cell>
          <cell r="C1122" t="str">
            <v xml:space="preserve"> HIPOLITO</v>
          </cell>
          <cell r="D1122" t="str">
            <v>RUJEL MUÑOZ</v>
          </cell>
          <cell r="E1122" t="str">
            <v>HIRM@cajatrujillo.com.pe</v>
          </cell>
          <cell r="F1122" t="str">
            <v>AGENCIA TALARA</v>
          </cell>
          <cell r="G1122" t="str">
            <v>AGENCIAS U OFICINAS</v>
          </cell>
          <cell r="H1122" t="str">
            <v>AUXILIAR ADMINISTRATIVO</v>
          </cell>
          <cell r="I1122" t="str">
            <v>AUXILIAR</v>
          </cell>
          <cell r="J1122" t="str">
            <v>5-B</v>
          </cell>
          <cell r="K1122" t="str">
            <v>NORTE2</v>
          </cell>
        </row>
        <row r="1123">
          <cell r="A1123">
            <v>47075139</v>
          </cell>
          <cell r="B1123" t="str">
            <v>COLABORADOR</v>
          </cell>
          <cell r="C1123" t="str">
            <v xml:space="preserve"> ZORAIDA JOVANA</v>
          </cell>
          <cell r="D1123" t="str">
            <v>VALENCIA PIEDRA</v>
          </cell>
          <cell r="E1123" t="str">
            <v>ZJVP@cajatrujillo.com.pe</v>
          </cell>
          <cell r="F1123" t="str">
            <v>AGENCIA TALARA</v>
          </cell>
          <cell r="G1123" t="str">
            <v>AGENCIAS U OFICINAS</v>
          </cell>
          <cell r="H1123" t="str">
            <v>ASESOR DE NEGOCIOS JUNIOR II</v>
          </cell>
          <cell r="I1123" t="str">
            <v>ASISTENTE</v>
          </cell>
          <cell r="J1123" t="str">
            <v>2-F</v>
          </cell>
          <cell r="K1123" t="str">
            <v>NORTE2</v>
          </cell>
        </row>
        <row r="1124">
          <cell r="A1124">
            <v>44435371</v>
          </cell>
          <cell r="B1124" t="str">
            <v>COLABORADOR</v>
          </cell>
          <cell r="C1124" t="str">
            <v xml:space="preserve"> JOHAM ADEMIR</v>
          </cell>
          <cell r="D1124" t="str">
            <v>CRUZ SANJINEZ</v>
          </cell>
          <cell r="E1124" t="str">
            <v>JOCS@cajatrujillo.com.pe</v>
          </cell>
          <cell r="F1124" t="str">
            <v>AGENCIA TALARA</v>
          </cell>
          <cell r="G1124" t="str">
            <v>AGENCIAS U OFICINAS</v>
          </cell>
          <cell r="H1124" t="str">
            <v>ASESOR DE NEGOCIOS SENIOR II</v>
          </cell>
          <cell r="I1124" t="str">
            <v>ASISTENTE</v>
          </cell>
          <cell r="J1124" t="str">
            <v>2-F</v>
          </cell>
          <cell r="K1124" t="str">
            <v>NORTE2</v>
          </cell>
        </row>
        <row r="1125">
          <cell r="A1125">
            <v>41253006</v>
          </cell>
          <cell r="B1125" t="str">
            <v>COLABORADOR</v>
          </cell>
          <cell r="C1125" t="str">
            <v xml:space="preserve"> JOSE WALTER</v>
          </cell>
          <cell r="D1125" t="str">
            <v>FIESTAS GUTIERREZ</v>
          </cell>
          <cell r="E1125" t="str">
            <v>JWFG@cajatrujillo.com.pe</v>
          </cell>
          <cell r="F1125" t="str">
            <v>AGENCIA TALARA</v>
          </cell>
          <cell r="G1125" t="str">
            <v>AGENCIAS U OFICINAS</v>
          </cell>
          <cell r="H1125" t="str">
            <v>ASESOR DE NEGOCIOS SENIOR III</v>
          </cell>
          <cell r="I1125" t="str">
            <v>ASISTENTE</v>
          </cell>
          <cell r="J1125" t="str">
            <v>2-F</v>
          </cell>
          <cell r="K1125" t="str">
            <v>NORTE2</v>
          </cell>
        </row>
        <row r="1126">
          <cell r="A1126">
            <v>41750408</v>
          </cell>
          <cell r="B1126" t="str">
            <v>COLABORADOR</v>
          </cell>
          <cell r="C1126" t="str">
            <v xml:space="preserve"> ROBERTO FRANK</v>
          </cell>
          <cell r="D1126" t="str">
            <v>VALIENTE PANTA</v>
          </cell>
          <cell r="E1126" t="str">
            <v>RFVP@cajatrujillo.com.pe</v>
          </cell>
          <cell r="F1126" t="str">
            <v>AGENCIA TALARA</v>
          </cell>
          <cell r="G1126" t="str">
            <v>AGENCIAS U OFICINAS</v>
          </cell>
          <cell r="H1126" t="str">
            <v>ASESOR DE NEGOCIOS JUNIOR II</v>
          </cell>
          <cell r="I1126" t="str">
            <v>ASISTENTE</v>
          </cell>
          <cell r="J1126" t="str">
            <v>2-F</v>
          </cell>
          <cell r="K1126" t="str">
            <v>NORTE2</v>
          </cell>
        </row>
        <row r="1127">
          <cell r="A1127">
            <v>44016142</v>
          </cell>
          <cell r="B1127" t="str">
            <v>COLABORADOR</v>
          </cell>
          <cell r="C1127" t="str">
            <v xml:space="preserve"> JHONNY</v>
          </cell>
          <cell r="D1127" t="str">
            <v>SANDOVAL SILVA</v>
          </cell>
          <cell r="E1127" t="str">
            <v>JHSS@cajatrujillo.com.pe</v>
          </cell>
          <cell r="F1127" t="str">
            <v>AGENCIA TALARA</v>
          </cell>
          <cell r="G1127" t="str">
            <v>AGENCIAS U OFICINAS</v>
          </cell>
          <cell r="H1127" t="str">
            <v>ASESOR DE NEGOCIOS JUNIOR II</v>
          </cell>
          <cell r="I1127" t="str">
            <v>ASISTENTE</v>
          </cell>
          <cell r="J1127" t="str">
            <v>2-F</v>
          </cell>
          <cell r="K1127" t="str">
            <v>NORTE2</v>
          </cell>
        </row>
        <row r="1128">
          <cell r="A1128">
            <v>70506433</v>
          </cell>
          <cell r="B1128" t="str">
            <v>COLABORADOR</v>
          </cell>
          <cell r="C1128" t="str">
            <v xml:space="preserve"> HENRY JUNIOR</v>
          </cell>
          <cell r="D1128" t="str">
            <v>CRUZ ALEMAN</v>
          </cell>
          <cell r="E1128" t="str">
            <v>HJCA@cajatrujillo.com.pe</v>
          </cell>
          <cell r="F1128" t="str">
            <v>AGENCIA TALARA</v>
          </cell>
          <cell r="G1128" t="str">
            <v>AGENCIAS U OFICINAS</v>
          </cell>
          <cell r="H1128" t="str">
            <v>ASESOR DE NEGOCIOS JUNIOR I</v>
          </cell>
          <cell r="I1128" t="str">
            <v>ASISTENTE</v>
          </cell>
          <cell r="J1128" t="str">
            <v>2-F</v>
          </cell>
          <cell r="K1128" t="str">
            <v>NORTE2</v>
          </cell>
        </row>
        <row r="1129">
          <cell r="A1129">
            <v>42791286</v>
          </cell>
          <cell r="B1129" t="str">
            <v>COLABORADOR</v>
          </cell>
          <cell r="C1129" t="str">
            <v xml:space="preserve"> IVAN EDUARDO</v>
          </cell>
          <cell r="D1129" t="str">
            <v>HIDALGO LIZAMA</v>
          </cell>
          <cell r="E1129" t="str">
            <v>IEHL@cajatrujillo.com.pe</v>
          </cell>
          <cell r="F1129" t="str">
            <v>AGENCIA TALARA</v>
          </cell>
          <cell r="G1129" t="str">
            <v>AGENCIAS U OFICINAS</v>
          </cell>
          <cell r="H1129" t="str">
            <v>GESTOR SUPERVISOR DE OPERACIONES Y SERVICIOS</v>
          </cell>
          <cell r="I1129" t="str">
            <v>AUXILIAR</v>
          </cell>
          <cell r="J1129" t="str">
            <v>5-F</v>
          </cell>
          <cell r="K1129" t="str">
            <v>NORTE2</v>
          </cell>
        </row>
        <row r="1130">
          <cell r="A1130">
            <v>43389449</v>
          </cell>
          <cell r="B1130" t="str">
            <v>COLABORADOR</v>
          </cell>
          <cell r="C1130" t="str">
            <v xml:space="preserve"> VANESSA CREOTILDE</v>
          </cell>
          <cell r="D1130" t="str">
            <v>PALACIOS JULCAHUANCA</v>
          </cell>
          <cell r="E1130" t="str">
            <v>VCPJ@cajatrujillo.com.pe</v>
          </cell>
          <cell r="F1130" t="str">
            <v>OFIC.ESPECIAL TUMBES</v>
          </cell>
          <cell r="G1130" t="str">
            <v>AGENCIAS U OFICINAS</v>
          </cell>
          <cell r="H1130" t="str">
            <v>ADMINISTRADOR DE AGENCIA</v>
          </cell>
          <cell r="I1130" t="str">
            <v>JEFE</v>
          </cell>
          <cell r="J1130" t="str">
            <v>1-F</v>
          </cell>
          <cell r="K1130" t="str">
            <v>NORTE2</v>
          </cell>
        </row>
        <row r="1131">
          <cell r="A1131">
            <v>43703328</v>
          </cell>
          <cell r="B1131" t="str">
            <v>COLABORADOR</v>
          </cell>
          <cell r="C1131" t="str">
            <v xml:space="preserve"> MILAGRITOS DE JESUS</v>
          </cell>
          <cell r="D1131" t="str">
            <v>FARIAS BARRETO</v>
          </cell>
          <cell r="E1131" t="str">
            <v>MJFB@cajatrujillo.com.pe</v>
          </cell>
          <cell r="F1131" t="str">
            <v>OFIC.ESPECIAL TUMBES</v>
          </cell>
          <cell r="G1131" t="str">
            <v>AGENCIAS U OFICINAS</v>
          </cell>
          <cell r="H1131" t="str">
            <v>SUPERVISOR DE OPERACIONES Y SERVICIOS</v>
          </cell>
          <cell r="I1131" t="str">
            <v>JEFE</v>
          </cell>
          <cell r="J1131" t="str">
            <v>3-F</v>
          </cell>
          <cell r="K1131" t="str">
            <v>NORTE2</v>
          </cell>
        </row>
        <row r="1132">
          <cell r="A1132">
            <v>40191530</v>
          </cell>
          <cell r="B1132" t="str">
            <v>COLABORADOR</v>
          </cell>
          <cell r="C1132" t="str">
            <v xml:space="preserve"> JOSE CERBANDO</v>
          </cell>
          <cell r="D1132" t="str">
            <v>CARRANZA VARGAS</v>
          </cell>
          <cell r="E1132" t="str">
            <v>JSCV@cajatrujillo.com.pe</v>
          </cell>
          <cell r="F1132" t="str">
            <v>OFIC.ESPECIAL TUMBES</v>
          </cell>
          <cell r="G1132" t="str">
            <v>AGENCIAS U OFICINAS</v>
          </cell>
          <cell r="H1132" t="str">
            <v>ASESOR DE NEGOCIOS SENIOR II</v>
          </cell>
          <cell r="I1132" t="str">
            <v>ASISTENTE</v>
          </cell>
          <cell r="J1132" t="str">
            <v>2-F</v>
          </cell>
          <cell r="K1132" t="str">
            <v>NORTE2</v>
          </cell>
        </row>
        <row r="1133">
          <cell r="A1133">
            <v>42752302</v>
          </cell>
          <cell r="B1133" t="str">
            <v>COLABORADOR</v>
          </cell>
          <cell r="C1133" t="str">
            <v xml:space="preserve"> DAILY LISBET</v>
          </cell>
          <cell r="D1133" t="str">
            <v>FEIJOO FOX</v>
          </cell>
          <cell r="E1133" t="str">
            <v>DLFF@cajatrujillo.com.pe</v>
          </cell>
          <cell r="F1133" t="str">
            <v>OFIC.ESPECIAL TUMBES</v>
          </cell>
          <cell r="G1133" t="str">
            <v>AGENCIAS U OFICINAS</v>
          </cell>
          <cell r="H1133" t="str">
            <v>ASESOR DE NEGOCIOS SENIOR III</v>
          </cell>
          <cell r="I1133" t="str">
            <v>ASISTENTE</v>
          </cell>
          <cell r="J1133" t="str">
            <v>2-F</v>
          </cell>
          <cell r="K1133" t="str">
            <v>NORTE2</v>
          </cell>
        </row>
        <row r="1134">
          <cell r="A1134" t="str">
            <v>00206468</v>
          </cell>
          <cell r="B1134" t="str">
            <v>COLABORADOR</v>
          </cell>
          <cell r="C1134" t="str">
            <v xml:space="preserve"> RUBEN GUSTAVO</v>
          </cell>
          <cell r="D1134" t="str">
            <v>MONTOYA ROQUE</v>
          </cell>
          <cell r="E1134" t="str">
            <v>RGMR@cajatrujillo.com.pe</v>
          </cell>
          <cell r="F1134" t="str">
            <v>OFIC.ESPECIAL TUMBES</v>
          </cell>
          <cell r="G1134" t="str">
            <v>AGENCIAS U OFICINAS</v>
          </cell>
          <cell r="H1134" t="str">
            <v>ASESOR DE NEGOCIOS SENIOR I</v>
          </cell>
          <cell r="I1134" t="str">
            <v>ASISTENTE</v>
          </cell>
          <cell r="J1134" t="str">
            <v>2-F</v>
          </cell>
          <cell r="K1134" t="str">
            <v>NORTE2</v>
          </cell>
        </row>
        <row r="1135">
          <cell r="A1135">
            <v>44977356</v>
          </cell>
          <cell r="B1135" t="str">
            <v>COLABORADOR</v>
          </cell>
          <cell r="C1135" t="str">
            <v xml:space="preserve"> NELSON HERLIS</v>
          </cell>
          <cell r="D1135" t="str">
            <v>VALLADOLID CESPEDES</v>
          </cell>
          <cell r="E1135" t="str">
            <v>NHVC@cajatrujillo.com.pe</v>
          </cell>
          <cell r="F1135" t="str">
            <v>OFIC.ESPECIAL TUMBES</v>
          </cell>
          <cell r="G1135" t="str">
            <v>AGENCIAS U OFICINAS</v>
          </cell>
          <cell r="H1135" t="str">
            <v>ASESOR DE NEGOCIOS SENIOR I</v>
          </cell>
          <cell r="I1135" t="str">
            <v>ASISTENTE</v>
          </cell>
          <cell r="J1135" t="str">
            <v>2-F</v>
          </cell>
          <cell r="K1135" t="str">
            <v>NORTE2</v>
          </cell>
        </row>
        <row r="1136">
          <cell r="A1136">
            <v>48145352</v>
          </cell>
          <cell r="B1136" t="str">
            <v>COLABORADOR</v>
          </cell>
          <cell r="C1136" t="str">
            <v xml:space="preserve"> KLIBER NILBERTO</v>
          </cell>
          <cell r="D1136" t="str">
            <v>RAMIREZ ALBERCA</v>
          </cell>
          <cell r="E1136" t="str">
            <v>KNRA@cajatrujillo.com.pe</v>
          </cell>
          <cell r="F1136" t="str">
            <v>OFIC.ESPECIAL TUMBES</v>
          </cell>
          <cell r="G1136" t="str">
            <v>AGENCIAS U OFICINAS</v>
          </cell>
          <cell r="H1136" t="str">
            <v>ASESOR DE NEGOCIOS SENIOR I</v>
          </cell>
          <cell r="I1136" t="str">
            <v>ASISTENTE</v>
          </cell>
          <cell r="J1136" t="str">
            <v>2-F</v>
          </cell>
          <cell r="K1136" t="str">
            <v>NORTE2</v>
          </cell>
        </row>
        <row r="1137">
          <cell r="A1137">
            <v>80277939</v>
          </cell>
          <cell r="B1137" t="str">
            <v>COLABORADOR</v>
          </cell>
          <cell r="C1137" t="str">
            <v xml:space="preserve"> OSCAR</v>
          </cell>
          <cell r="D1137" t="str">
            <v>MOGOLLON MATAMOROS</v>
          </cell>
          <cell r="E1137" t="str">
            <v>OSMM@cajatrujillo.com.pe</v>
          </cell>
          <cell r="F1137" t="str">
            <v>OFIC.ESPECIAL TUMBES</v>
          </cell>
          <cell r="G1137" t="str">
            <v>AGENCIAS U OFICINAS</v>
          </cell>
          <cell r="H1137" t="str">
            <v>ASESOR DE NEGOCIOS SENIOR II</v>
          </cell>
          <cell r="I1137" t="str">
            <v>ASISTENTE</v>
          </cell>
          <cell r="J1137" t="str">
            <v>2-F</v>
          </cell>
          <cell r="K1137" t="str">
            <v>NORTE2</v>
          </cell>
        </row>
        <row r="1138">
          <cell r="A1138">
            <v>72887540</v>
          </cell>
          <cell r="B1138" t="str">
            <v>COLABORADOR</v>
          </cell>
          <cell r="C1138" t="str">
            <v xml:space="preserve"> MARCELA MARICIELO</v>
          </cell>
          <cell r="D1138" t="str">
            <v>SILVA ESCOBAR</v>
          </cell>
          <cell r="E1138" t="str">
            <v>MMSE@cajatrujillo.com.pe</v>
          </cell>
          <cell r="F1138" t="str">
            <v>OFIC.ESPECIAL TUMBES</v>
          </cell>
          <cell r="G1138" t="str">
            <v>AGENCIAS U OFICINAS</v>
          </cell>
          <cell r="H1138" t="str">
            <v>ASESOR DE NEGOCIOS SENIOR I</v>
          </cell>
          <cell r="I1138" t="str">
            <v>ASISTENTE</v>
          </cell>
          <cell r="J1138" t="str">
            <v>2-F</v>
          </cell>
          <cell r="K1138" t="str">
            <v>NORTE2</v>
          </cell>
        </row>
        <row r="1139">
          <cell r="A1139" t="str">
            <v>00248414</v>
          </cell>
          <cell r="B1139" t="str">
            <v>COLABORADOR</v>
          </cell>
          <cell r="C1139" t="str">
            <v xml:space="preserve"> CESAR ENRIQUE</v>
          </cell>
          <cell r="D1139" t="str">
            <v>PORRAS TANDAZO</v>
          </cell>
          <cell r="E1139" t="str">
            <v>CEPT@cajatrujillo.com.pe</v>
          </cell>
          <cell r="F1139" t="str">
            <v>OFIC.ESPECIAL TUMBES</v>
          </cell>
          <cell r="G1139" t="str">
            <v>AGENCIAS U OFICINAS</v>
          </cell>
          <cell r="H1139" t="str">
            <v>ASESOR DE NEGOCIOS JUNIOR II</v>
          </cell>
          <cell r="I1139" t="str">
            <v>ASISTENTE</v>
          </cell>
          <cell r="J1139" t="str">
            <v>2-F</v>
          </cell>
          <cell r="K1139" t="str">
            <v>NORTE2</v>
          </cell>
        </row>
        <row r="1140">
          <cell r="A1140">
            <v>43598660</v>
          </cell>
          <cell r="B1140" t="str">
            <v>COLABORADOR</v>
          </cell>
          <cell r="C1140" t="str">
            <v xml:space="preserve"> MARLON FRANZ</v>
          </cell>
          <cell r="D1140" t="str">
            <v>SANDOVAL ROSILLO</v>
          </cell>
          <cell r="E1140" t="str">
            <v>MFSR@cajatrujillo.com.pe</v>
          </cell>
          <cell r="F1140" t="str">
            <v>OFIC.ESPECIAL TUMBES</v>
          </cell>
          <cell r="G1140" t="str">
            <v>AGENCIAS U OFICINAS</v>
          </cell>
          <cell r="H1140" t="str">
            <v>ASESOR DE NEGOCIOS SENIOR I</v>
          </cell>
          <cell r="I1140" t="str">
            <v>ASISTENTE</v>
          </cell>
          <cell r="J1140" t="str">
            <v>2-F</v>
          </cell>
          <cell r="K1140" t="str">
            <v>NORTE2</v>
          </cell>
        </row>
        <row r="1141">
          <cell r="A1141">
            <v>42835191</v>
          </cell>
          <cell r="B1141" t="str">
            <v>COLABORADOR</v>
          </cell>
          <cell r="C1141" t="str">
            <v xml:space="preserve"> JHONY RICHARD</v>
          </cell>
          <cell r="D1141" t="str">
            <v>GALVEZ SOLDADO</v>
          </cell>
          <cell r="E1141" t="str">
            <v>JRGS@cajatrujillo.com.pe</v>
          </cell>
          <cell r="F1141" t="str">
            <v>OFIC.ESPECIAL TUMBES</v>
          </cell>
          <cell r="G1141" t="str">
            <v>AGENCIAS U OFICINAS</v>
          </cell>
          <cell r="H1141" t="str">
            <v>ASESOR DE NEGOCIOS JUNIOR II</v>
          </cell>
          <cell r="I1141" t="str">
            <v>ASISTENTE</v>
          </cell>
          <cell r="J1141" t="str">
            <v>2-F</v>
          </cell>
          <cell r="K1141" t="str">
            <v>NORTE2</v>
          </cell>
        </row>
        <row r="1142">
          <cell r="A1142">
            <v>43760190</v>
          </cell>
          <cell r="B1142" t="str">
            <v>COLABORADOR</v>
          </cell>
          <cell r="C1142" t="str">
            <v xml:space="preserve"> CLARITA DE LOURDES</v>
          </cell>
          <cell r="D1142" t="str">
            <v>MARTINEZ LAMA</v>
          </cell>
          <cell r="E1142" t="str">
            <v>CDML@cajatrujillo.com.pe</v>
          </cell>
          <cell r="F1142" t="str">
            <v>OFIC.ESPECIAL TUMBES</v>
          </cell>
          <cell r="G1142" t="str">
            <v>AGENCIAS U OFICINAS</v>
          </cell>
          <cell r="H1142" t="str">
            <v>GESTOR DE VENTA CREDIJOYA</v>
          </cell>
          <cell r="I1142" t="str">
            <v>AUXILIAR</v>
          </cell>
          <cell r="J1142" t="str">
            <v>5-F</v>
          </cell>
          <cell r="K1142" t="str">
            <v>NORTE2</v>
          </cell>
        </row>
        <row r="1143">
          <cell r="A1143">
            <v>45776014</v>
          </cell>
          <cell r="B1143" t="str">
            <v>COLABORADOR</v>
          </cell>
          <cell r="C1143" t="str">
            <v xml:space="preserve"> MARIA WHITNEY CAROLINA</v>
          </cell>
          <cell r="D1143" t="str">
            <v>FARIAS INFANTES</v>
          </cell>
          <cell r="E1143" t="str">
            <v>MWFI@cajatrujillo.com.pe</v>
          </cell>
          <cell r="F1143" t="str">
            <v>OFIC.ESPECIAL TUMBES</v>
          </cell>
          <cell r="G1143" t="str">
            <v>AGENCIAS U OFICINAS</v>
          </cell>
          <cell r="H1143" t="str">
            <v>GESTOR SUPERVISOR DE OPERACIONES Y SERVICIOS</v>
          </cell>
          <cell r="I1143" t="str">
            <v>AUXILIAR</v>
          </cell>
          <cell r="J1143" t="str">
            <v>5-F</v>
          </cell>
          <cell r="K1143" t="str">
            <v>NORTE2</v>
          </cell>
        </row>
        <row r="1144">
          <cell r="A1144">
            <v>46958887</v>
          </cell>
          <cell r="B1144" t="str">
            <v>COLABORADOR</v>
          </cell>
          <cell r="C1144" t="str">
            <v xml:space="preserve"> CINTHYA MABEL</v>
          </cell>
          <cell r="D1144" t="str">
            <v>GRANADOS PEÑA</v>
          </cell>
          <cell r="E1144" t="str">
            <v>CMGP@cajatrujillo.com.pe</v>
          </cell>
          <cell r="F1144" t="str">
            <v>OFIC.ESPECIAL TUMBES</v>
          </cell>
          <cell r="G1144" t="str">
            <v>AGENCIAS U OFICINAS</v>
          </cell>
          <cell r="H1144" t="str">
            <v>GESTOR DE SERVICIOS</v>
          </cell>
          <cell r="I1144" t="str">
            <v>AUXILIAR</v>
          </cell>
          <cell r="J1144" t="str">
            <v>5-F</v>
          </cell>
          <cell r="K1144" t="str">
            <v>NORTE2</v>
          </cell>
        </row>
        <row r="1145">
          <cell r="A1145">
            <v>70211748</v>
          </cell>
          <cell r="B1145" t="str">
            <v>COLABORADOR</v>
          </cell>
          <cell r="C1145" t="str">
            <v xml:space="preserve"> MILAGROS DEL ROSARIO</v>
          </cell>
          <cell r="D1145" t="str">
            <v>JIMENEZ HERRERA</v>
          </cell>
          <cell r="E1145" t="str">
            <v>MRJH@cajatrujillo.com.pe</v>
          </cell>
          <cell r="F1145" t="str">
            <v>OFIC.ESPECIAL TUMBES</v>
          </cell>
          <cell r="G1145" t="str">
            <v>AGENCIAS U OFICINAS</v>
          </cell>
          <cell r="H1145" t="str">
            <v>GESTOR DE SERVICIOS</v>
          </cell>
          <cell r="I1145" t="str">
            <v>AUXILIAR</v>
          </cell>
          <cell r="J1145" t="str">
            <v>5-F</v>
          </cell>
          <cell r="K1145" t="str">
            <v>NORTE2</v>
          </cell>
        </row>
        <row r="1146">
          <cell r="A1146">
            <v>40989320</v>
          </cell>
          <cell r="B1146" t="str">
            <v>COLABORADOR</v>
          </cell>
          <cell r="C1146" t="str">
            <v>GALVEZ CHAMBERGO</v>
          </cell>
          <cell r="D1146" t="str">
            <v>TANIA CECILIA</v>
          </cell>
          <cell r="E1146" t="str">
            <v>TCGC@cajatrujillo.com.pe</v>
          </cell>
          <cell r="F1146" t="str">
            <v>OF OLMOS</v>
          </cell>
          <cell r="G1146" t="str">
            <v>AGENCIAS U OFICINAS</v>
          </cell>
          <cell r="H1146" t="str">
            <v>ADMINISTRADOR DE AGENCIA (E)</v>
          </cell>
          <cell r="I1146" t="str">
            <v>JEFE</v>
          </cell>
          <cell r="J1146" t="str">
            <v>1-F</v>
          </cell>
          <cell r="K1146" t="str">
            <v>NORTE2</v>
          </cell>
        </row>
        <row r="1147">
          <cell r="A1147">
            <v>44519556</v>
          </cell>
          <cell r="B1147" t="str">
            <v>COLABORADOR</v>
          </cell>
          <cell r="C1147" t="str">
            <v xml:space="preserve"> SANDRA MAGALY</v>
          </cell>
          <cell r="D1147" t="str">
            <v>VASQUEZ DELGADO</v>
          </cell>
          <cell r="E1147" t="str">
            <v>SMVD@cajatrujillo.com.pe</v>
          </cell>
          <cell r="F1147" t="str">
            <v>OF OLMOS</v>
          </cell>
          <cell r="G1147" t="str">
            <v>AGENCIAS U OFICINAS</v>
          </cell>
          <cell r="H1147" t="str">
            <v>SUPERVISOR DE OPERACIONES Y SERVICIOS</v>
          </cell>
          <cell r="I1147" t="str">
            <v>JEFE</v>
          </cell>
          <cell r="J1147" t="str">
            <v>3-F</v>
          </cell>
          <cell r="K1147" t="str">
            <v>NORTE2</v>
          </cell>
        </row>
        <row r="1148">
          <cell r="A1148">
            <v>44709617</v>
          </cell>
          <cell r="B1148" t="str">
            <v>COLABORADOR</v>
          </cell>
          <cell r="C1148" t="str">
            <v xml:space="preserve"> JILMER</v>
          </cell>
          <cell r="D1148" t="str">
            <v>ADRIANZEN HERRERA</v>
          </cell>
          <cell r="E1148" t="str">
            <v>JIAH@cajatrujillo.com.pe</v>
          </cell>
          <cell r="F1148" t="str">
            <v>OF OLMOS</v>
          </cell>
          <cell r="G1148" t="str">
            <v>AGENCIAS U OFICINAS</v>
          </cell>
          <cell r="H1148" t="str">
            <v>ASESOR DE NEGOCIOS SENIOR IV</v>
          </cell>
          <cell r="I1148" t="str">
            <v>ASISTENTE</v>
          </cell>
          <cell r="J1148" t="str">
            <v>2-F</v>
          </cell>
          <cell r="K1148" t="str">
            <v>NORTE2</v>
          </cell>
        </row>
        <row r="1149">
          <cell r="A1149">
            <v>47859580</v>
          </cell>
          <cell r="B1149" t="str">
            <v>COLABORADOR</v>
          </cell>
          <cell r="C1149" t="str">
            <v xml:space="preserve"> HUBERT DEIVIS</v>
          </cell>
          <cell r="D1149" t="str">
            <v>MONJA PUSE</v>
          </cell>
          <cell r="E1149" t="str">
            <v>HDMP@cajatrujillo.com.pe</v>
          </cell>
          <cell r="F1149" t="str">
            <v>OF OLMOS</v>
          </cell>
          <cell r="G1149" t="str">
            <v>AGENCIAS U OFICINAS</v>
          </cell>
          <cell r="H1149" t="str">
            <v>ASESOR DE NEGOCIOS JUNIOR II</v>
          </cell>
          <cell r="I1149" t="str">
            <v>ASISTENTE</v>
          </cell>
          <cell r="J1149" t="str">
            <v>2-F</v>
          </cell>
          <cell r="K1149" t="str">
            <v>NORTE2</v>
          </cell>
        </row>
        <row r="1150">
          <cell r="A1150">
            <v>47077853</v>
          </cell>
          <cell r="B1150" t="str">
            <v>COLABORADOR</v>
          </cell>
          <cell r="C1150" t="str">
            <v xml:space="preserve"> ROLANDO ANTONIO</v>
          </cell>
          <cell r="D1150" t="str">
            <v>GONZALES VALLEJOS</v>
          </cell>
          <cell r="E1150" t="str">
            <v>RAGV@cajatrujillo.com.pe</v>
          </cell>
          <cell r="F1150" t="str">
            <v>OF OLMOS</v>
          </cell>
          <cell r="G1150" t="str">
            <v>AGENCIAS U OFICINAS</v>
          </cell>
          <cell r="H1150" t="str">
            <v>ASESOR DE NEGOCIOS SENIOR I</v>
          </cell>
          <cell r="I1150" t="str">
            <v>ASISTENTE</v>
          </cell>
          <cell r="J1150" t="str">
            <v>2-F</v>
          </cell>
          <cell r="K1150" t="str">
            <v>NORTE2</v>
          </cell>
        </row>
        <row r="1151">
          <cell r="A1151">
            <v>45652833</v>
          </cell>
          <cell r="B1151" t="str">
            <v>COLABORADOR</v>
          </cell>
          <cell r="C1151" t="str">
            <v xml:space="preserve"> DIANA VICTORIA</v>
          </cell>
          <cell r="D1151" t="str">
            <v>CAMPOS TESEN</v>
          </cell>
          <cell r="E1151" t="str">
            <v>DVCT@cajatrujillo.com.pe</v>
          </cell>
          <cell r="F1151" t="str">
            <v>OF OLMOS</v>
          </cell>
          <cell r="G1151" t="str">
            <v>AGENCIAS U OFICINAS</v>
          </cell>
          <cell r="H1151" t="str">
            <v>GESTOR DE SERVICIOS</v>
          </cell>
          <cell r="I1151" t="str">
            <v>AUXILIAR</v>
          </cell>
          <cell r="J1151" t="str">
            <v>5-F</v>
          </cell>
          <cell r="K1151" t="str">
            <v>NORTE2</v>
          </cell>
        </row>
        <row r="1152">
          <cell r="A1152">
            <v>42686467</v>
          </cell>
          <cell r="B1152" t="str">
            <v>COLABORADOR</v>
          </cell>
          <cell r="C1152" t="str">
            <v xml:space="preserve"> CARLOS JAVIER</v>
          </cell>
          <cell r="D1152" t="str">
            <v>PEREZ VILCHEZ</v>
          </cell>
          <cell r="E1152" t="str">
            <v>CJPV@cajatrujillo.com.pe</v>
          </cell>
          <cell r="F1152" t="str">
            <v>OFICINA BALTA - CHICLAYO</v>
          </cell>
          <cell r="G1152" t="str">
            <v>AGENCIAS U OFICINAS</v>
          </cell>
          <cell r="H1152" t="str">
            <v>ADMINISTRADOR DE AGENCIA</v>
          </cell>
          <cell r="I1152" t="str">
            <v>JEFE</v>
          </cell>
          <cell r="J1152" t="str">
            <v>1-F</v>
          </cell>
          <cell r="K1152" t="str">
            <v>NORTE2</v>
          </cell>
        </row>
        <row r="1153">
          <cell r="A1153">
            <v>42954540</v>
          </cell>
          <cell r="B1153" t="str">
            <v>COLABORADOR</v>
          </cell>
          <cell r="C1153" t="str">
            <v xml:space="preserve"> ELZER LUZGARDO</v>
          </cell>
          <cell r="D1153" t="str">
            <v>MENIZ GUEVARA</v>
          </cell>
          <cell r="E1153" t="str">
            <v>ELMG@cajatrujillo.com.pe</v>
          </cell>
          <cell r="F1153" t="str">
            <v>OFICINA BALTA - CHICLAYO</v>
          </cell>
          <cell r="G1153" t="str">
            <v>AGENCIAS U OFICINAS</v>
          </cell>
          <cell r="H1153" t="str">
            <v>SUPERVISOR DE OPERACIONES Y SERVICIOS</v>
          </cell>
          <cell r="I1153" t="str">
            <v>JEFE</v>
          </cell>
          <cell r="J1153" t="str">
            <v>3-F</v>
          </cell>
          <cell r="K1153" t="str">
            <v>NORTE2</v>
          </cell>
        </row>
        <row r="1154">
          <cell r="A1154">
            <v>16641184</v>
          </cell>
          <cell r="B1154" t="str">
            <v>COLABORADOR</v>
          </cell>
          <cell r="C1154" t="str">
            <v xml:space="preserve"> ELSA ELENA</v>
          </cell>
          <cell r="D1154" t="str">
            <v>SANCHEZ MORENO</v>
          </cell>
          <cell r="E1154" t="str">
            <v>EESM@cajatrujillo.com.pe</v>
          </cell>
          <cell r="F1154" t="str">
            <v>OFICINA BALTA - CHICLAYO</v>
          </cell>
          <cell r="G1154" t="str">
            <v>AGENCIAS U OFICINAS</v>
          </cell>
          <cell r="H1154" t="str">
            <v>ASESOR DE NEGOCIOS SENIOR IV</v>
          </cell>
          <cell r="I1154" t="str">
            <v>ASISTENTE</v>
          </cell>
          <cell r="J1154" t="str">
            <v>2-F</v>
          </cell>
          <cell r="K1154" t="str">
            <v>NORTE2</v>
          </cell>
        </row>
        <row r="1155">
          <cell r="A1155">
            <v>41993423</v>
          </cell>
          <cell r="B1155" t="str">
            <v>COLABORADOR</v>
          </cell>
          <cell r="C1155" t="str">
            <v xml:space="preserve"> DEYSI JANETH</v>
          </cell>
          <cell r="D1155" t="str">
            <v>ISIQUE GALAN</v>
          </cell>
          <cell r="E1155" t="str">
            <v>DJIG@cajatrujillo.com.pe</v>
          </cell>
          <cell r="F1155" t="str">
            <v>OFICINA BALTA - CHICLAYO</v>
          </cell>
          <cell r="G1155" t="str">
            <v>AGENCIAS U OFICINAS</v>
          </cell>
          <cell r="H1155" t="str">
            <v>ASESOR DE NEGOCIOS SENIOR IV</v>
          </cell>
          <cell r="I1155" t="str">
            <v>ASISTENTE</v>
          </cell>
          <cell r="J1155" t="str">
            <v>2-F</v>
          </cell>
          <cell r="K1155" t="str">
            <v>NORTE2</v>
          </cell>
        </row>
        <row r="1156">
          <cell r="A1156">
            <v>27752040</v>
          </cell>
          <cell r="B1156" t="str">
            <v>COLABORADOR</v>
          </cell>
          <cell r="C1156" t="str">
            <v xml:space="preserve"> JESUS YVAN</v>
          </cell>
          <cell r="D1156" t="str">
            <v>AGUIRRE CAMACHO</v>
          </cell>
          <cell r="E1156" t="str">
            <v>JYAC@cajatrujillo.com.pe</v>
          </cell>
          <cell r="F1156" t="str">
            <v>OFICINA BALTA - CHICLAYO</v>
          </cell>
          <cell r="G1156" t="str">
            <v>AGENCIAS U OFICINAS</v>
          </cell>
          <cell r="H1156" t="str">
            <v>AUXILIAR ADMINISTRATIVO</v>
          </cell>
          <cell r="I1156" t="str">
            <v>AUXILIAR</v>
          </cell>
          <cell r="J1156" t="str">
            <v>5-B</v>
          </cell>
          <cell r="K1156" t="str">
            <v>NORTE2</v>
          </cell>
        </row>
        <row r="1157">
          <cell r="A1157">
            <v>42995229</v>
          </cell>
          <cell r="B1157" t="str">
            <v>COLABORADOR</v>
          </cell>
          <cell r="C1157" t="str">
            <v xml:space="preserve"> VICTOR MANUEL</v>
          </cell>
          <cell r="D1157" t="str">
            <v>TERAN GUEVARA</v>
          </cell>
          <cell r="E1157" t="str">
            <v>VMTG@cajatrujillo.com.pe</v>
          </cell>
          <cell r="F1157" t="str">
            <v>OFICINA BALTA - CHICLAYO</v>
          </cell>
          <cell r="G1157" t="str">
            <v>AGENCIAS U OFICINAS</v>
          </cell>
          <cell r="H1157" t="str">
            <v>ASESOR DE NEGOCIOS SENIOR III</v>
          </cell>
          <cell r="I1157" t="str">
            <v>ASISTENTE</v>
          </cell>
          <cell r="J1157" t="str">
            <v>2-F</v>
          </cell>
          <cell r="K1157" t="str">
            <v>NORTE2</v>
          </cell>
        </row>
        <row r="1158">
          <cell r="A1158">
            <v>44617399</v>
          </cell>
          <cell r="B1158" t="str">
            <v>COLABORADOR</v>
          </cell>
          <cell r="C1158" t="str">
            <v xml:space="preserve"> ROBERT NOE</v>
          </cell>
          <cell r="D1158" t="str">
            <v>CHINCHAY VIGIL</v>
          </cell>
          <cell r="E1158" t="str">
            <v>RNCV@cajatrujillo.com.pe</v>
          </cell>
          <cell r="F1158" t="str">
            <v>OFICINA BALTA - CHICLAYO</v>
          </cell>
          <cell r="G1158" t="str">
            <v>AGENCIAS U OFICINAS</v>
          </cell>
          <cell r="H1158" t="str">
            <v>ASESOR DE NEGOCIOS SENIOR I</v>
          </cell>
          <cell r="I1158" t="str">
            <v>ASISTENTE</v>
          </cell>
          <cell r="J1158" t="str">
            <v>2-F</v>
          </cell>
          <cell r="K1158" t="str">
            <v>NORTE2</v>
          </cell>
        </row>
        <row r="1159">
          <cell r="A1159">
            <v>43908178</v>
          </cell>
          <cell r="B1159" t="str">
            <v>COLABORADOR</v>
          </cell>
          <cell r="C1159" t="str">
            <v xml:space="preserve"> CONCEPCION ALAN</v>
          </cell>
          <cell r="D1159" t="str">
            <v>VENTURA SUCLUPE</v>
          </cell>
          <cell r="E1159" t="str">
            <v>CAVS@cajatrujillo.com.pe</v>
          </cell>
          <cell r="F1159" t="str">
            <v>OFICINA BALTA - CHICLAYO</v>
          </cell>
          <cell r="G1159" t="str">
            <v>AGENCIAS U OFICINAS</v>
          </cell>
          <cell r="H1159" t="str">
            <v>ASESOR DE NEGOCIOS SENIOR III</v>
          </cell>
          <cell r="I1159" t="str">
            <v>ASISTENTE</v>
          </cell>
          <cell r="J1159" t="str">
            <v>2-F</v>
          </cell>
          <cell r="K1159" t="str">
            <v>NORTE2</v>
          </cell>
        </row>
        <row r="1160">
          <cell r="A1160">
            <v>44305500</v>
          </cell>
          <cell r="B1160" t="str">
            <v>COLABORADOR</v>
          </cell>
          <cell r="C1160" t="str">
            <v xml:space="preserve"> TATIANA TERESA</v>
          </cell>
          <cell r="D1160" t="str">
            <v>DIAZ BARRETO</v>
          </cell>
          <cell r="E1160" t="str">
            <v>TTDB@cajatrujillo.com.pe</v>
          </cell>
          <cell r="F1160" t="str">
            <v>OFICINA BALTA - CHICLAYO</v>
          </cell>
          <cell r="G1160" t="str">
            <v>AGENCIAS U OFICINAS</v>
          </cell>
          <cell r="H1160" t="str">
            <v>ASESOR DE NEGOCIOS SENIOR II</v>
          </cell>
          <cell r="I1160" t="str">
            <v>ASISTENTE</v>
          </cell>
          <cell r="J1160" t="str">
            <v>2-F</v>
          </cell>
          <cell r="K1160" t="str">
            <v>NORTE2</v>
          </cell>
        </row>
        <row r="1161">
          <cell r="A1161">
            <v>44065779</v>
          </cell>
          <cell r="B1161" t="str">
            <v>COLABORADOR</v>
          </cell>
          <cell r="C1161" t="str">
            <v xml:space="preserve"> SAOLO MAURICIO</v>
          </cell>
          <cell r="D1161" t="str">
            <v>ALCANTARA PEREZ</v>
          </cell>
          <cell r="E1161" t="str">
            <v>SMAP@cajatrujillo.com.pe</v>
          </cell>
          <cell r="F1161" t="str">
            <v>OFICINA BALTA - CHICLAYO</v>
          </cell>
          <cell r="G1161" t="str">
            <v>AGENCIAS U OFICINAS</v>
          </cell>
          <cell r="H1161" t="str">
            <v>ASESOR DE NEGOCIOS SENIOR I</v>
          </cell>
          <cell r="I1161" t="str">
            <v>ASISTENTE</v>
          </cell>
          <cell r="J1161" t="str">
            <v>2-F</v>
          </cell>
          <cell r="K1161" t="str">
            <v>NORTE2</v>
          </cell>
        </row>
        <row r="1162">
          <cell r="A1162">
            <v>43382829</v>
          </cell>
          <cell r="B1162" t="str">
            <v>COLABORADOR</v>
          </cell>
          <cell r="C1162" t="str">
            <v xml:space="preserve"> MIGUEL DAVID</v>
          </cell>
          <cell r="D1162" t="str">
            <v>RIOS ZAMORA</v>
          </cell>
          <cell r="E1162" t="str">
            <v>MDRZ@cajatrujillo.com.pe</v>
          </cell>
          <cell r="F1162" t="str">
            <v>AGENCIA BOULEVARD</v>
          </cell>
          <cell r="G1162" t="str">
            <v>AGENCIAS U OFICINAS</v>
          </cell>
          <cell r="H1162" t="str">
            <v>ASESOR DE NEGOCIOS SENIOR II</v>
          </cell>
          <cell r="I1162" t="str">
            <v>ASISTENTE</v>
          </cell>
          <cell r="J1162" t="str">
            <v>2-F</v>
          </cell>
          <cell r="K1162" t="str">
            <v>NORTE2</v>
          </cell>
        </row>
        <row r="1163">
          <cell r="A1163">
            <v>42812722</v>
          </cell>
          <cell r="B1163" t="str">
            <v>COLABORADOR</v>
          </cell>
          <cell r="C1163" t="str">
            <v xml:space="preserve"> SERGIO RODRIGO</v>
          </cell>
          <cell r="D1163" t="str">
            <v>MURO CASTRO</v>
          </cell>
          <cell r="E1163" t="str">
            <v>SEMC@cajatrujillo.com.pe</v>
          </cell>
          <cell r="F1163" t="str">
            <v>OFICINA BALTA - CHICLAYO</v>
          </cell>
          <cell r="G1163" t="str">
            <v>AGENCIAS U OFICINAS</v>
          </cell>
          <cell r="H1163" t="str">
            <v>ASESOR DE NEGOCIOS SENIOR II</v>
          </cell>
          <cell r="I1163" t="str">
            <v>ASISTENTE</v>
          </cell>
          <cell r="J1163" t="str">
            <v>2-F</v>
          </cell>
          <cell r="K1163" t="str">
            <v>NORTE2</v>
          </cell>
        </row>
        <row r="1164">
          <cell r="A1164">
            <v>71910364</v>
          </cell>
          <cell r="B1164" t="str">
            <v>COLABORADOR</v>
          </cell>
          <cell r="C1164" t="str">
            <v xml:space="preserve"> JOSSELYN PAOLA</v>
          </cell>
          <cell r="D1164" t="str">
            <v>IDROGO CABRERA</v>
          </cell>
          <cell r="E1164" t="str">
            <v>JPIC@cajatrujillo.com.pe</v>
          </cell>
          <cell r="F1164" t="str">
            <v>OFICINA BALTA - CHICLAYO</v>
          </cell>
          <cell r="G1164" t="str">
            <v>AGENCIAS U OFICINAS</v>
          </cell>
          <cell r="H1164" t="str">
            <v>ASESOR DE NEGOCIOS JUNIOR II</v>
          </cell>
          <cell r="I1164" t="str">
            <v>ASISTENTE</v>
          </cell>
          <cell r="J1164" t="str">
            <v>2-F</v>
          </cell>
          <cell r="K1164" t="str">
            <v>NORTE2</v>
          </cell>
        </row>
        <row r="1165">
          <cell r="A1165">
            <v>47062541</v>
          </cell>
          <cell r="B1165" t="str">
            <v>COLABORADOR</v>
          </cell>
          <cell r="C1165" t="str">
            <v xml:space="preserve"> VICTOR ASUNCION</v>
          </cell>
          <cell r="D1165" t="str">
            <v>CHUQUIZUTA MALLAP</v>
          </cell>
          <cell r="E1165" t="str">
            <v>VACM@cajatrujillo.com.pe</v>
          </cell>
          <cell r="F1165" t="str">
            <v>OFICINA BALTA - CHICLAYO</v>
          </cell>
          <cell r="G1165" t="str">
            <v>AGENCIAS U OFICINAS</v>
          </cell>
          <cell r="H1165" t="str">
            <v>ASESOR DE NEGOCIOS SENIOR I</v>
          </cell>
          <cell r="I1165" t="str">
            <v>ASISTENTE</v>
          </cell>
          <cell r="J1165" t="str">
            <v>2-F</v>
          </cell>
          <cell r="K1165" t="str">
            <v>NORTE2</v>
          </cell>
        </row>
        <row r="1166">
          <cell r="A1166">
            <v>44685882</v>
          </cell>
          <cell r="B1166" t="str">
            <v>COLABORADOR</v>
          </cell>
          <cell r="C1166" t="str">
            <v xml:space="preserve"> BREINER MARCOS</v>
          </cell>
          <cell r="D1166" t="str">
            <v>TEJEDA LINARES</v>
          </cell>
          <cell r="E1166" t="str">
            <v>BMTL@cajatrujillo.com.pe</v>
          </cell>
          <cell r="F1166" t="str">
            <v>OFICINA BALTA - CHICLAYO</v>
          </cell>
          <cell r="G1166" t="str">
            <v>AGENCIAS U OFICINAS</v>
          </cell>
          <cell r="H1166" t="str">
            <v>ASESOR DE NEGOCIOS SENIOR II</v>
          </cell>
          <cell r="I1166" t="str">
            <v>ASISTENTE</v>
          </cell>
          <cell r="J1166" t="str">
            <v>2-F</v>
          </cell>
          <cell r="K1166" t="str">
            <v>NORTE2</v>
          </cell>
        </row>
        <row r="1167">
          <cell r="A1167">
            <v>17442494</v>
          </cell>
          <cell r="B1167" t="str">
            <v>COLABORADOR</v>
          </cell>
          <cell r="C1167" t="str">
            <v xml:space="preserve"> JOEL MARTIN</v>
          </cell>
          <cell r="D1167" t="str">
            <v>ROBLES RAMOS</v>
          </cell>
          <cell r="E1167" t="str">
            <v>JMRR@cajatrujillo.com.pe</v>
          </cell>
          <cell r="F1167" t="str">
            <v>OFICINA BALTA - CHICLAYO</v>
          </cell>
          <cell r="G1167" t="str">
            <v>AGENCIAS U OFICINAS</v>
          </cell>
          <cell r="H1167" t="str">
            <v>ASESOR DE NEGOCIOS SENIOR IV</v>
          </cell>
          <cell r="I1167" t="str">
            <v>ASISTENTE</v>
          </cell>
          <cell r="J1167" t="str">
            <v>2-F</v>
          </cell>
          <cell r="K1167" t="str">
            <v>NORTE2</v>
          </cell>
        </row>
        <row r="1168">
          <cell r="A1168">
            <v>41755535</v>
          </cell>
          <cell r="B1168" t="str">
            <v>COLABORADOR</v>
          </cell>
          <cell r="C1168" t="str">
            <v xml:space="preserve"> JOSE ALBERTO</v>
          </cell>
          <cell r="D1168" t="str">
            <v>BARDALES GARCIA</v>
          </cell>
          <cell r="E1168" t="str">
            <v>JABG@cajatrujillo.com.pe</v>
          </cell>
          <cell r="F1168" t="str">
            <v>OFICINA BALTA - CHICLAYO</v>
          </cell>
          <cell r="G1168" t="str">
            <v>AGENCIAS U OFICINAS</v>
          </cell>
          <cell r="H1168" t="str">
            <v>ASESOR DE NEGOCIOS SENIOR I</v>
          </cell>
          <cell r="I1168" t="str">
            <v>ASISTENTE</v>
          </cell>
          <cell r="J1168" t="str">
            <v>2-F</v>
          </cell>
          <cell r="K1168" t="str">
            <v>NORTE2</v>
          </cell>
        </row>
        <row r="1169">
          <cell r="A1169">
            <v>46914500</v>
          </cell>
          <cell r="B1169" t="str">
            <v>COLABORADOR</v>
          </cell>
          <cell r="C1169" t="str">
            <v xml:space="preserve"> CLAUDIA CAROLINA</v>
          </cell>
          <cell r="D1169" t="str">
            <v>FLORES ANAYA</v>
          </cell>
          <cell r="E1169" t="str">
            <v>CCFA@cajatrujillo.com.pe</v>
          </cell>
          <cell r="F1169" t="str">
            <v>OFICINA BALTA - CHICLAYO</v>
          </cell>
          <cell r="G1169" t="str">
            <v>AGENCIAS U OFICINAS</v>
          </cell>
          <cell r="H1169" t="str">
            <v>ASESOR DE NEGOCIOS JUNIOR II</v>
          </cell>
          <cell r="I1169" t="str">
            <v>ASISTENTE</v>
          </cell>
          <cell r="J1169" t="str">
            <v>2-F</v>
          </cell>
          <cell r="K1169" t="str">
            <v>NORTE2</v>
          </cell>
        </row>
        <row r="1170">
          <cell r="A1170">
            <v>73187102</v>
          </cell>
          <cell r="B1170" t="str">
            <v>COLABORADOR</v>
          </cell>
          <cell r="C1170" t="str">
            <v xml:space="preserve"> OSCAR ALONSO</v>
          </cell>
          <cell r="D1170" t="str">
            <v>PISCOYA OYARCE</v>
          </cell>
          <cell r="E1170" t="str">
            <v>OAPO@cajatrujillo.com.pe</v>
          </cell>
          <cell r="F1170" t="str">
            <v>OFICINA BALTA - CHICLAYO</v>
          </cell>
          <cell r="G1170" t="str">
            <v>AGENCIAS U OFICINAS</v>
          </cell>
          <cell r="H1170" t="str">
            <v>ASESOR DE NEGOCIOS JUNIOR I</v>
          </cell>
          <cell r="I1170" t="str">
            <v>ASISTENTE</v>
          </cell>
          <cell r="J1170" t="str">
            <v>2-F</v>
          </cell>
          <cell r="K1170" t="str">
            <v>NORTE2</v>
          </cell>
        </row>
        <row r="1171">
          <cell r="A1171">
            <v>45978145</v>
          </cell>
          <cell r="B1171" t="str">
            <v>COLABORADOR</v>
          </cell>
          <cell r="C1171" t="str">
            <v xml:space="preserve"> JOEL ANDERSON</v>
          </cell>
          <cell r="D1171" t="str">
            <v>CUSQUISIBAN FABIAN</v>
          </cell>
          <cell r="E1171" t="str">
            <v>JOCF@cajatrujillo.com.pe</v>
          </cell>
          <cell r="F1171" t="str">
            <v>OFICINA BALTA - CHICLAYO</v>
          </cell>
          <cell r="G1171" t="str">
            <v>AGENCIAS U OFICINAS</v>
          </cell>
          <cell r="H1171" t="str">
            <v>ASESOR DE NEGOCIOS JUNIOR II</v>
          </cell>
          <cell r="I1171" t="str">
            <v>ASISTENTE</v>
          </cell>
          <cell r="J1171" t="str">
            <v>2-F</v>
          </cell>
          <cell r="K1171" t="str">
            <v>NORTE2</v>
          </cell>
        </row>
        <row r="1172">
          <cell r="A1172">
            <v>16805861</v>
          </cell>
          <cell r="B1172" t="str">
            <v>COLABORADOR</v>
          </cell>
          <cell r="C1172" t="str">
            <v xml:space="preserve"> ELITA</v>
          </cell>
          <cell r="D1172" t="str">
            <v>MARTINEZ ALTAMIRANO</v>
          </cell>
          <cell r="E1172" t="str">
            <v>elma@cajatrujillo.com.pe</v>
          </cell>
          <cell r="F1172" t="str">
            <v>OFICINA BALTA - CHICLAYO</v>
          </cell>
          <cell r="G1172" t="str">
            <v>AGENCIAS U OFICINAS</v>
          </cell>
          <cell r="H1172" t="str">
            <v>GESTOR DE SERVICIOS</v>
          </cell>
          <cell r="I1172" t="str">
            <v>AUXILIAR</v>
          </cell>
          <cell r="J1172" t="str">
            <v>5-F</v>
          </cell>
          <cell r="K1172" t="str">
            <v>NORTE2</v>
          </cell>
        </row>
        <row r="1173">
          <cell r="A1173">
            <v>44424120</v>
          </cell>
          <cell r="B1173" t="str">
            <v>COLABORADOR</v>
          </cell>
          <cell r="C1173" t="str">
            <v xml:space="preserve"> JACLYN MARILU</v>
          </cell>
          <cell r="D1173" t="str">
            <v>BLANCO MARTINEZ</v>
          </cell>
          <cell r="E1173" t="str">
            <v>JMBM@cajatrujillo.com.pe</v>
          </cell>
          <cell r="F1173" t="str">
            <v>OFICINA BALTA - CHICLAYO</v>
          </cell>
          <cell r="G1173" t="str">
            <v>AGENCIAS U OFICINAS</v>
          </cell>
          <cell r="H1173" t="str">
            <v>GESTOR SUPERVISOR DE OPERACIONES Y SERVICIOS</v>
          </cell>
          <cell r="I1173" t="str">
            <v>AUXILIAR</v>
          </cell>
          <cell r="J1173" t="str">
            <v>5-F</v>
          </cell>
          <cell r="K1173" t="str">
            <v>NORTE2</v>
          </cell>
        </row>
        <row r="1174">
          <cell r="A1174">
            <v>44402330</v>
          </cell>
          <cell r="B1174" t="str">
            <v>COLABORADOR</v>
          </cell>
          <cell r="C1174" t="str">
            <v xml:space="preserve"> FRANK EDISON</v>
          </cell>
          <cell r="D1174" t="str">
            <v>PEREYRA GUTIERREZ</v>
          </cell>
          <cell r="E1174" t="str">
            <v>FEPG@cajatrujillo.com.pe</v>
          </cell>
          <cell r="F1174" t="str">
            <v>OFICINA BALTA - CHICLAYO</v>
          </cell>
          <cell r="G1174" t="str">
            <v>AGENCIAS U OFICINAS</v>
          </cell>
          <cell r="H1174" t="str">
            <v>GESTOR DE SERVICIOS</v>
          </cell>
          <cell r="I1174" t="str">
            <v>AUXILIAR</v>
          </cell>
          <cell r="J1174" t="str">
            <v>5-F</v>
          </cell>
          <cell r="K1174" t="str">
            <v>NORTE2</v>
          </cell>
        </row>
        <row r="1175">
          <cell r="A1175">
            <v>46258204</v>
          </cell>
          <cell r="B1175" t="str">
            <v>COLABORADOR</v>
          </cell>
          <cell r="C1175" t="str">
            <v xml:space="preserve"> VANESSA DEL MILAGRO</v>
          </cell>
          <cell r="D1175" t="str">
            <v>VIGO CORNEJO</v>
          </cell>
          <cell r="E1175" t="str">
            <v>VMVC@cajatrujillo.com.pe</v>
          </cell>
          <cell r="F1175" t="str">
            <v>OFICINA BALTA - CHICLAYO</v>
          </cell>
          <cell r="G1175" t="str">
            <v>AGENCIAS U OFICINAS</v>
          </cell>
          <cell r="H1175" t="str">
            <v>GESTOR SUPERVISOR DE OPERACIONES Y SERVICIOS (E)</v>
          </cell>
          <cell r="I1175" t="str">
            <v>AUXILIAR</v>
          </cell>
          <cell r="J1175" t="str">
            <v>5-F</v>
          </cell>
          <cell r="K1175" t="str">
            <v>NORTE2</v>
          </cell>
        </row>
        <row r="1176">
          <cell r="A1176">
            <v>43116444</v>
          </cell>
          <cell r="B1176" t="str">
            <v>COLABORADOR</v>
          </cell>
          <cell r="C1176" t="str">
            <v xml:space="preserve"> MARCO ANTONIO</v>
          </cell>
          <cell r="D1176" t="str">
            <v>GUTIERREZ APARICIO</v>
          </cell>
          <cell r="E1176" t="str">
            <v>MAGA@cajatrujillo.com.pe</v>
          </cell>
          <cell r="F1176" t="str">
            <v>AG RODRIGUEZ DE MENDOZA</v>
          </cell>
          <cell r="G1176" t="str">
            <v>AGENCIAS U OFICINAS</v>
          </cell>
          <cell r="H1176" t="str">
            <v>ADMINISTRADOR DE AGENCIA</v>
          </cell>
          <cell r="I1176" t="str">
            <v>JEFE</v>
          </cell>
          <cell r="J1176" t="str">
            <v>1-F</v>
          </cell>
          <cell r="K1176" t="str">
            <v>NORTE3</v>
          </cell>
        </row>
        <row r="1177">
          <cell r="A1177">
            <v>47469253</v>
          </cell>
          <cell r="B1177" t="str">
            <v>COLABORADOR</v>
          </cell>
          <cell r="C1177" t="str">
            <v xml:space="preserve"> CARLESSI</v>
          </cell>
          <cell r="D1177" t="str">
            <v>CASTRO CULQUIPOMA</v>
          </cell>
          <cell r="E1177" t="str">
            <v>CECC@cajatrujillo.com.pe</v>
          </cell>
          <cell r="F1177" t="str">
            <v>AG RODRIGUEZ DE MENDOZA</v>
          </cell>
          <cell r="G1177" t="str">
            <v>AGENCIAS U OFICINAS</v>
          </cell>
          <cell r="H1177" t="str">
            <v>SUPERVISOR DE OPERACIONES Y SERVICIOS</v>
          </cell>
          <cell r="I1177" t="str">
            <v>JEFE</v>
          </cell>
          <cell r="J1177" t="str">
            <v>3-F</v>
          </cell>
          <cell r="K1177" t="str">
            <v>NORTE3</v>
          </cell>
        </row>
        <row r="1178">
          <cell r="A1178">
            <v>47258820</v>
          </cell>
          <cell r="B1178" t="str">
            <v>COLABORADOR</v>
          </cell>
          <cell r="C1178" t="str">
            <v xml:space="preserve"> LLENI</v>
          </cell>
          <cell r="D1178" t="str">
            <v>BARDALES VARGAS</v>
          </cell>
          <cell r="E1178" t="str">
            <v>LLBV@cajatrujillo.com.pe</v>
          </cell>
          <cell r="F1178" t="str">
            <v>AG RODRIGUEZ DE MENDOZA</v>
          </cell>
          <cell r="G1178" t="str">
            <v>AGENCIAS U OFICINAS</v>
          </cell>
          <cell r="H1178" t="str">
            <v>ASESOR DE NEGOCIOS SENIOR II</v>
          </cell>
          <cell r="I1178" t="str">
            <v>ASISTENTE</v>
          </cell>
          <cell r="J1178" t="str">
            <v>2-F</v>
          </cell>
          <cell r="K1178" t="str">
            <v>NORTE3</v>
          </cell>
        </row>
        <row r="1179">
          <cell r="A1179">
            <v>46986967</v>
          </cell>
          <cell r="B1179" t="str">
            <v>COLABORADOR</v>
          </cell>
          <cell r="C1179" t="str">
            <v xml:space="preserve"> JAMMALY CIPRIANITA JENNIFER</v>
          </cell>
          <cell r="D1179" t="str">
            <v>PAREDES MELENDEZ</v>
          </cell>
          <cell r="E1179" t="str">
            <v>JMPM@cajatrujillo.com.pe</v>
          </cell>
          <cell r="F1179" t="str">
            <v>AG RODRIGUEZ DE MENDOZA</v>
          </cell>
          <cell r="G1179" t="str">
            <v>AGENCIAS U OFICINAS</v>
          </cell>
          <cell r="H1179" t="str">
            <v>ASESOR DE NEGOCIOS SENIOR II</v>
          </cell>
          <cell r="I1179" t="str">
            <v>ASISTENTE</v>
          </cell>
          <cell r="J1179" t="str">
            <v>2-F</v>
          </cell>
          <cell r="K1179" t="str">
            <v>NORTE3</v>
          </cell>
        </row>
        <row r="1180">
          <cell r="A1180">
            <v>73128785</v>
          </cell>
          <cell r="B1180" t="str">
            <v>COLABORADOR</v>
          </cell>
          <cell r="C1180" t="str">
            <v xml:space="preserve"> JHORVIN RANDY</v>
          </cell>
          <cell r="D1180" t="str">
            <v>MELENDEZ GRANDEZ</v>
          </cell>
          <cell r="E1180" t="str">
            <v>JRMG@cajatrujillo.com.pe</v>
          </cell>
          <cell r="F1180" t="str">
            <v>AG RODRIGUEZ DE MENDOZA</v>
          </cell>
          <cell r="G1180" t="str">
            <v>AGENCIAS U OFICINAS</v>
          </cell>
          <cell r="H1180" t="str">
            <v>ASESOR DE NEGOCIOS JUNIOR II</v>
          </cell>
          <cell r="I1180" t="str">
            <v>ASISTENTE</v>
          </cell>
          <cell r="J1180" t="str">
            <v>2-F</v>
          </cell>
          <cell r="K1180" t="str">
            <v>NORTE3</v>
          </cell>
        </row>
        <row r="1181">
          <cell r="A1181">
            <v>46229504</v>
          </cell>
          <cell r="B1181" t="str">
            <v>COLABORADOR</v>
          </cell>
          <cell r="C1181" t="str">
            <v xml:space="preserve"> NIXON JHOEL</v>
          </cell>
          <cell r="D1181" t="str">
            <v>DAVILA MONTOYA</v>
          </cell>
          <cell r="E1181" t="str">
            <v>NJDM@cajatrujillo.com.pe</v>
          </cell>
          <cell r="F1181" t="str">
            <v>AG RODRIGUEZ DE MENDOZA</v>
          </cell>
          <cell r="G1181" t="str">
            <v>AGENCIAS U OFICINAS</v>
          </cell>
          <cell r="H1181" t="str">
            <v>ASESOR DE NEGOCIOS JUNIOR II</v>
          </cell>
          <cell r="I1181" t="str">
            <v>ASISTENTE</v>
          </cell>
          <cell r="J1181" t="str">
            <v>2-F</v>
          </cell>
          <cell r="K1181" t="str">
            <v>NORTE3</v>
          </cell>
        </row>
        <row r="1182">
          <cell r="A1182">
            <v>72611884</v>
          </cell>
          <cell r="B1182" t="str">
            <v>COLABORADOR</v>
          </cell>
          <cell r="C1182" t="str">
            <v xml:space="preserve"> LISETH</v>
          </cell>
          <cell r="D1182" t="str">
            <v>IDROGO PIZARRO</v>
          </cell>
          <cell r="E1182" t="str">
            <v>LSIP@cajatrujillo.com.pe</v>
          </cell>
          <cell r="F1182" t="str">
            <v>AG RODRIGUEZ DE MENDOZA</v>
          </cell>
          <cell r="G1182" t="str">
            <v>AGENCIAS U OFICINAS</v>
          </cell>
          <cell r="H1182" t="str">
            <v>GESTOR DE SERVICIOS</v>
          </cell>
          <cell r="I1182" t="str">
            <v>AUXILIAR</v>
          </cell>
          <cell r="J1182" t="str">
            <v>5-F</v>
          </cell>
          <cell r="K1182" t="str">
            <v>NORTE3</v>
          </cell>
        </row>
        <row r="1183">
          <cell r="A1183">
            <v>46970525</v>
          </cell>
          <cell r="B1183" t="str">
            <v>COLABORADOR</v>
          </cell>
          <cell r="C1183" t="str">
            <v xml:space="preserve"> TEREZA</v>
          </cell>
          <cell r="D1183" t="str">
            <v>PINEDO LATORRE</v>
          </cell>
          <cell r="E1183" t="str">
            <v>TEPL@cajatrujillo.com.pe</v>
          </cell>
          <cell r="F1183" t="str">
            <v>AG RODRIGUEZ DE MENDOZA</v>
          </cell>
          <cell r="G1183" t="str">
            <v>AGENCIAS U OFICINAS</v>
          </cell>
          <cell r="H1183" t="str">
            <v>GESTOR SUPERVISOR DE OPERACIONES Y SERVICIOS</v>
          </cell>
          <cell r="I1183" t="str">
            <v>AUXILIAR</v>
          </cell>
          <cell r="J1183" t="str">
            <v>5-F</v>
          </cell>
          <cell r="K1183" t="str">
            <v>NORTE3</v>
          </cell>
        </row>
        <row r="1184">
          <cell r="A1184">
            <v>40898023</v>
          </cell>
          <cell r="B1184" t="str">
            <v>COLABORADOR</v>
          </cell>
          <cell r="C1184" t="str">
            <v xml:space="preserve"> CARLOS MANUEL</v>
          </cell>
          <cell r="D1184" t="str">
            <v>CASTAÑEDA RIVERA</v>
          </cell>
          <cell r="E1184" t="str">
            <v>CUCR@cajatrujillo.com.pe</v>
          </cell>
          <cell r="F1184" t="str">
            <v>AGENCIA TARAPOTO</v>
          </cell>
          <cell r="G1184" t="str">
            <v>AGENCIAS U OFICINAS</v>
          </cell>
          <cell r="H1184" t="str">
            <v>ADMINISTRADOR DE AGENCIA</v>
          </cell>
          <cell r="I1184" t="str">
            <v>JEFE</v>
          </cell>
          <cell r="J1184" t="str">
            <v>1-F</v>
          </cell>
          <cell r="K1184" t="str">
            <v>NORTE3</v>
          </cell>
        </row>
        <row r="1185">
          <cell r="A1185">
            <v>46031578</v>
          </cell>
          <cell r="B1185" t="str">
            <v>COLABORADOR</v>
          </cell>
          <cell r="C1185" t="str">
            <v xml:space="preserve"> ZORI ILIANA</v>
          </cell>
          <cell r="D1185" t="str">
            <v>QUISPE ARRASCO</v>
          </cell>
          <cell r="E1185" t="str">
            <v>ZIQA@cajatrujillo.com.pe</v>
          </cell>
          <cell r="F1185" t="str">
            <v>AGENCIA TARAPOTO</v>
          </cell>
          <cell r="G1185" t="str">
            <v>AGENCIAS U OFICINAS</v>
          </cell>
          <cell r="H1185" t="str">
            <v>SUPERVISOR DE OPERACIONES Y SERVICIOS</v>
          </cell>
          <cell r="I1185" t="str">
            <v>JEFE</v>
          </cell>
          <cell r="J1185" t="str">
            <v>3-F</v>
          </cell>
          <cell r="K1185" t="str">
            <v>NORTE3</v>
          </cell>
        </row>
        <row r="1186">
          <cell r="A1186">
            <v>33567994</v>
          </cell>
          <cell r="B1186" t="str">
            <v>COLABORADOR</v>
          </cell>
          <cell r="C1186" t="str">
            <v xml:space="preserve"> ALEJANDRO</v>
          </cell>
          <cell r="D1186" t="str">
            <v>CHAVEZ CHAVEZ</v>
          </cell>
          <cell r="E1186" t="str">
            <v>ALCC@cajatrujillo.com.pe</v>
          </cell>
          <cell r="F1186" t="str">
            <v>AGENCIA TARAPOTO</v>
          </cell>
          <cell r="G1186" t="str">
            <v>AGENCIAS U OFICINAS</v>
          </cell>
          <cell r="H1186" t="str">
            <v>AUXILIAR ADMINISTRATIVO</v>
          </cell>
          <cell r="I1186" t="str">
            <v>AUXILIAR</v>
          </cell>
          <cell r="J1186" t="str">
            <v>5-B</v>
          </cell>
          <cell r="K1186" t="str">
            <v>NORTE3</v>
          </cell>
        </row>
        <row r="1187">
          <cell r="A1187">
            <v>42662992</v>
          </cell>
          <cell r="B1187" t="str">
            <v>COLABORADOR</v>
          </cell>
          <cell r="C1187" t="str">
            <v xml:space="preserve"> JOEL JESUS</v>
          </cell>
          <cell r="D1187" t="str">
            <v>MENDOZA ROJAS</v>
          </cell>
          <cell r="E1187" t="str">
            <v>JOMR@cajatrujillo.com.pe</v>
          </cell>
          <cell r="F1187" t="str">
            <v>AGENCIA TARAPOTO</v>
          </cell>
          <cell r="G1187" t="str">
            <v>AGENCIAS U OFICINAS</v>
          </cell>
          <cell r="H1187" t="str">
            <v>ASESOR DE NEGOCIOS SENIOR II</v>
          </cell>
          <cell r="I1187" t="str">
            <v>ASISTENTE</v>
          </cell>
          <cell r="J1187" t="str">
            <v>2-F</v>
          </cell>
          <cell r="K1187" t="str">
            <v>NORTE3</v>
          </cell>
        </row>
        <row r="1188">
          <cell r="A1188">
            <v>45743979</v>
          </cell>
          <cell r="B1188" t="str">
            <v>COLABORADOR</v>
          </cell>
          <cell r="C1188" t="str">
            <v xml:space="preserve"> FRANGIL</v>
          </cell>
          <cell r="D1188" t="str">
            <v>FLORES HUAMAN</v>
          </cell>
          <cell r="E1188" t="str">
            <v>FRFH@cajatrujillo.com.pe</v>
          </cell>
          <cell r="F1188" t="str">
            <v>AGENCIA TARAPOTO</v>
          </cell>
          <cell r="G1188" t="str">
            <v>AGENCIAS U OFICINAS</v>
          </cell>
          <cell r="H1188" t="str">
            <v>ASESOR DE NEGOCIOS SENIOR II</v>
          </cell>
          <cell r="I1188" t="str">
            <v>ASISTENTE</v>
          </cell>
          <cell r="J1188" t="str">
            <v>2-F</v>
          </cell>
          <cell r="K1188" t="str">
            <v>NORTE3</v>
          </cell>
        </row>
        <row r="1189">
          <cell r="A1189">
            <v>47709880</v>
          </cell>
          <cell r="B1189" t="str">
            <v>COLABORADOR</v>
          </cell>
          <cell r="C1189" t="str">
            <v xml:space="preserve"> LUIS ALBERTO</v>
          </cell>
          <cell r="D1189" t="str">
            <v>RUEDA GUEVARA</v>
          </cell>
          <cell r="E1189" t="str">
            <v>LURG@cajatrujillo.com.pe</v>
          </cell>
          <cell r="F1189" t="str">
            <v>AGENCIA TARAPOTO</v>
          </cell>
          <cell r="G1189" t="str">
            <v>AGENCIAS U OFICINAS</v>
          </cell>
          <cell r="H1189" t="str">
            <v>ASESOR DE NEGOCIOS SENIOR I</v>
          </cell>
          <cell r="I1189" t="str">
            <v>ASISTENTE</v>
          </cell>
          <cell r="J1189" t="str">
            <v>2-F</v>
          </cell>
          <cell r="K1189" t="str">
            <v>NORTE3</v>
          </cell>
        </row>
        <row r="1190">
          <cell r="A1190">
            <v>45667615</v>
          </cell>
          <cell r="B1190" t="str">
            <v>COLABORADOR</v>
          </cell>
          <cell r="C1190" t="str">
            <v xml:space="preserve"> JUAN JOSE</v>
          </cell>
          <cell r="D1190" t="str">
            <v>TINOCO TAPIA</v>
          </cell>
          <cell r="E1190" t="str">
            <v>JJTT@cajatrujillo.com.pe</v>
          </cell>
          <cell r="F1190" t="str">
            <v>AGENCIA TARAPOTO</v>
          </cell>
          <cell r="G1190" t="str">
            <v>AGENCIAS U OFICINAS</v>
          </cell>
          <cell r="H1190" t="str">
            <v>ASESOR DE NEGOCIOS SENIOR I</v>
          </cell>
          <cell r="I1190" t="str">
            <v>ASISTENTE</v>
          </cell>
          <cell r="J1190" t="str">
            <v>2-F</v>
          </cell>
          <cell r="K1190" t="str">
            <v>NORTE3</v>
          </cell>
        </row>
        <row r="1191">
          <cell r="A1191">
            <v>72671831</v>
          </cell>
          <cell r="B1191" t="str">
            <v>COLABORADOR</v>
          </cell>
          <cell r="C1191" t="str">
            <v xml:space="preserve"> LUIS DAVID</v>
          </cell>
          <cell r="D1191" t="str">
            <v>RIVERO MARRUFO</v>
          </cell>
          <cell r="E1191" t="str">
            <v>LDRM@cajatrujillo.com.pe</v>
          </cell>
          <cell r="F1191" t="str">
            <v>AGENCIA TARAPOTO</v>
          </cell>
          <cell r="G1191" t="str">
            <v>AGENCIAS U OFICINAS</v>
          </cell>
          <cell r="H1191" t="str">
            <v>ASESOR DE NEGOCIOS JUNIOR II</v>
          </cell>
          <cell r="I1191" t="str">
            <v>ASISTENTE</v>
          </cell>
          <cell r="J1191" t="str">
            <v>2-F</v>
          </cell>
          <cell r="K1191" t="str">
            <v>NORTE3</v>
          </cell>
        </row>
        <row r="1192">
          <cell r="A1192">
            <v>70571621</v>
          </cell>
          <cell r="B1192" t="str">
            <v>COLABORADOR</v>
          </cell>
          <cell r="C1192" t="str">
            <v xml:space="preserve"> ISAIAS</v>
          </cell>
          <cell r="D1192" t="str">
            <v>DAVILA TARRILLO</v>
          </cell>
          <cell r="E1192" t="str">
            <v>IADT@cajatrujillo.com.pe</v>
          </cell>
          <cell r="F1192" t="str">
            <v>AGENCIA TARAPOTO</v>
          </cell>
          <cell r="G1192" t="str">
            <v>AGENCIAS U OFICINAS</v>
          </cell>
          <cell r="H1192" t="str">
            <v>ASESOR DE NEGOCIOS SENIOR I</v>
          </cell>
          <cell r="I1192" t="str">
            <v>ASISTENTE</v>
          </cell>
          <cell r="J1192" t="str">
            <v>2-F</v>
          </cell>
          <cell r="K1192" t="str">
            <v>NORTE3</v>
          </cell>
        </row>
        <row r="1193">
          <cell r="A1193">
            <v>48283034</v>
          </cell>
          <cell r="B1193" t="str">
            <v>COLABORADOR</v>
          </cell>
          <cell r="C1193" t="str">
            <v xml:space="preserve"> LUZ ROSMERI</v>
          </cell>
          <cell r="D1193" t="str">
            <v>MONTENEGRO RUFINO</v>
          </cell>
          <cell r="E1193" t="str">
            <v>LRMR@cajatrujillo.com.pe</v>
          </cell>
          <cell r="F1193" t="str">
            <v>AGENCIA TARAPOTO</v>
          </cell>
          <cell r="G1193" t="str">
            <v>AGENCIAS U OFICINAS</v>
          </cell>
          <cell r="H1193" t="str">
            <v>ASESOR DE NEGOCIOS JUNIOR II</v>
          </cell>
          <cell r="I1193" t="str">
            <v>ASISTENTE</v>
          </cell>
          <cell r="J1193" t="str">
            <v>2-F</v>
          </cell>
          <cell r="K1193" t="str">
            <v>NORTE3</v>
          </cell>
        </row>
        <row r="1194">
          <cell r="A1194">
            <v>43883367</v>
          </cell>
          <cell r="B1194" t="str">
            <v>COLABORADOR</v>
          </cell>
          <cell r="C1194" t="str">
            <v xml:space="preserve"> LUIS MIGUEL</v>
          </cell>
          <cell r="D1194" t="str">
            <v>FERNANDEZ PIEDRA</v>
          </cell>
          <cell r="E1194" t="str">
            <v>LMFP@cajatrujillo.com.pe</v>
          </cell>
          <cell r="F1194" t="str">
            <v>AGENCIA TARAPOTO</v>
          </cell>
          <cell r="G1194" t="str">
            <v>AGENCIAS U OFICINAS</v>
          </cell>
          <cell r="H1194" t="str">
            <v>ASESOR DE NEGOCIOS SENIOR I</v>
          </cell>
          <cell r="I1194" t="str">
            <v>ASISTENTE</v>
          </cell>
          <cell r="J1194" t="str">
            <v>2-F</v>
          </cell>
          <cell r="K1194" t="str">
            <v>NORTE3</v>
          </cell>
        </row>
        <row r="1195">
          <cell r="A1195">
            <v>72020435</v>
          </cell>
          <cell r="B1195" t="str">
            <v>COLABORADOR</v>
          </cell>
          <cell r="C1195" t="str">
            <v xml:space="preserve"> NAYLA KARINA</v>
          </cell>
          <cell r="D1195" t="str">
            <v>CERVERA PIEDRA</v>
          </cell>
          <cell r="E1195" t="str">
            <v>NKCP@cajatrujillo.com.pe</v>
          </cell>
          <cell r="F1195" t="str">
            <v>AGENCIA TARAPOTO</v>
          </cell>
          <cell r="G1195" t="str">
            <v>AGENCIAS U OFICINAS</v>
          </cell>
          <cell r="H1195" t="str">
            <v>ASESOR DE NEGOCIOS JUNIOR II</v>
          </cell>
          <cell r="I1195" t="str">
            <v>ASISTENTE</v>
          </cell>
          <cell r="J1195" t="str">
            <v>2-F</v>
          </cell>
          <cell r="K1195" t="str">
            <v>NORTE3</v>
          </cell>
        </row>
        <row r="1196">
          <cell r="A1196">
            <v>70890246</v>
          </cell>
          <cell r="B1196" t="str">
            <v>COLABORADOR</v>
          </cell>
          <cell r="C1196" t="str">
            <v xml:space="preserve"> NEYVER</v>
          </cell>
          <cell r="D1196" t="str">
            <v>CHAVEZ SANCHEZ</v>
          </cell>
          <cell r="E1196" t="str">
            <v>NECS@cajatrujillo.com.pe</v>
          </cell>
          <cell r="F1196" t="str">
            <v>AGENCIA TARAPOTO</v>
          </cell>
          <cell r="G1196" t="str">
            <v>AGENCIAS U OFICINAS</v>
          </cell>
          <cell r="H1196" t="str">
            <v>ASESOR DE NEGOCIOS JUNIOR I</v>
          </cell>
          <cell r="I1196" t="str">
            <v>ASISTENTE</v>
          </cell>
          <cell r="J1196" t="str">
            <v>2-F</v>
          </cell>
          <cell r="K1196" t="str">
            <v>NORTE3</v>
          </cell>
        </row>
        <row r="1197">
          <cell r="A1197">
            <v>45776947</v>
          </cell>
          <cell r="B1197" t="str">
            <v>COLABORADOR</v>
          </cell>
          <cell r="C1197" t="str">
            <v xml:space="preserve"> DARWIN</v>
          </cell>
          <cell r="D1197" t="str">
            <v>ALBERCA GONZALES</v>
          </cell>
          <cell r="E1197" t="str">
            <v>DRAG@cajatrujillo.com.pe</v>
          </cell>
          <cell r="F1197" t="str">
            <v>AGENCIA TARAPOTO</v>
          </cell>
          <cell r="G1197" t="str">
            <v>AGENCIAS U OFICINAS</v>
          </cell>
          <cell r="H1197" t="str">
            <v>ASESOR DE NEGOCIOS JUNIOR II</v>
          </cell>
          <cell r="I1197" t="str">
            <v>ASISTENTE</v>
          </cell>
          <cell r="J1197" t="str">
            <v>2-F</v>
          </cell>
          <cell r="K1197" t="str">
            <v>NORTE3</v>
          </cell>
        </row>
        <row r="1198">
          <cell r="A1198">
            <v>46262072</v>
          </cell>
          <cell r="B1198" t="str">
            <v>COLABORADOR</v>
          </cell>
          <cell r="C1198" t="str">
            <v xml:space="preserve"> GISELA ELIZABETH</v>
          </cell>
          <cell r="D1198" t="str">
            <v>BERNA GARCIA</v>
          </cell>
          <cell r="E1198" t="str">
            <v>GEBG@cajatrujillo.com.pe</v>
          </cell>
          <cell r="F1198" t="str">
            <v>AGENCIA TARAPOTO</v>
          </cell>
          <cell r="G1198" t="str">
            <v>AGENCIAS U OFICINAS</v>
          </cell>
          <cell r="H1198" t="str">
            <v>GESTOR DE SERVICIOS</v>
          </cell>
          <cell r="I1198" t="str">
            <v>AUXILIAR</v>
          </cell>
          <cell r="J1198" t="str">
            <v>5-F</v>
          </cell>
          <cell r="K1198" t="str">
            <v>NORTE3</v>
          </cell>
        </row>
        <row r="1199">
          <cell r="A1199">
            <v>47542449</v>
          </cell>
          <cell r="B1199" t="str">
            <v>COLABORADOR</v>
          </cell>
          <cell r="C1199" t="str">
            <v xml:space="preserve"> DORIS GUISSELLA</v>
          </cell>
          <cell r="D1199" t="str">
            <v>VASQUEZ PAREDES</v>
          </cell>
          <cell r="E1199" t="str">
            <v>DGVP@cajatrujillo.com.pe</v>
          </cell>
          <cell r="F1199" t="str">
            <v>AGENCIA TARAPOTO</v>
          </cell>
          <cell r="G1199" t="str">
            <v>AGENCIAS U OFICINAS</v>
          </cell>
          <cell r="H1199" t="str">
            <v>GESTOR DE SERVICIOS</v>
          </cell>
          <cell r="I1199" t="str">
            <v>AUXILIAR</v>
          </cell>
          <cell r="J1199" t="str">
            <v>5-F</v>
          </cell>
          <cell r="K1199" t="str">
            <v>NORTE3</v>
          </cell>
        </row>
        <row r="1200">
          <cell r="A1200">
            <v>46464869</v>
          </cell>
          <cell r="B1200" t="str">
            <v>COLABORADOR</v>
          </cell>
          <cell r="C1200" t="str">
            <v xml:space="preserve"> KUSSY KAREN</v>
          </cell>
          <cell r="D1200" t="str">
            <v>AGAPITO VIDAL</v>
          </cell>
          <cell r="E1200" t="str">
            <v>KKAV@cajatrujillo.com.pe</v>
          </cell>
          <cell r="F1200" t="str">
            <v>AGENCIA TARAPOTO</v>
          </cell>
          <cell r="G1200" t="str">
            <v>AGENCIAS U OFICINAS</v>
          </cell>
          <cell r="H1200" t="str">
            <v>GESTOR SUPERVISOR DE OPERACIONES Y SERVICIOS</v>
          </cell>
          <cell r="I1200" t="str">
            <v>AUXILIAR</v>
          </cell>
          <cell r="J1200" t="str">
            <v>5-F</v>
          </cell>
          <cell r="K1200" t="str">
            <v>NORTE3</v>
          </cell>
        </row>
        <row r="1201">
          <cell r="A1201">
            <v>41232491</v>
          </cell>
          <cell r="B1201" t="str">
            <v>COLABORADOR</v>
          </cell>
          <cell r="C1201" t="str">
            <v xml:space="preserve"> ALLAN</v>
          </cell>
          <cell r="D1201" t="str">
            <v>COTRINA VILCHEZ</v>
          </cell>
          <cell r="E1201" t="str">
            <v>AACV@cajatrujillo.com.pe</v>
          </cell>
          <cell r="F1201" t="str">
            <v>AGENCIA BAGUA GRANDE</v>
          </cell>
          <cell r="G1201" t="str">
            <v>AGENCIAS U OFICINAS</v>
          </cell>
          <cell r="H1201" t="str">
            <v>ADMINISTRADOR DE AGENCIA</v>
          </cell>
          <cell r="I1201" t="str">
            <v>JEFE</v>
          </cell>
          <cell r="J1201" t="str">
            <v>1-F</v>
          </cell>
          <cell r="K1201" t="str">
            <v>NORTE3</v>
          </cell>
        </row>
        <row r="1202">
          <cell r="A1202">
            <v>43019018</v>
          </cell>
          <cell r="B1202" t="str">
            <v>COLABORADOR</v>
          </cell>
          <cell r="C1202" t="str">
            <v xml:space="preserve"> MIRIAM</v>
          </cell>
          <cell r="D1202" t="str">
            <v>CUBAS RUPAY</v>
          </cell>
          <cell r="E1202" t="str">
            <v>mucr@cajatrujillo.com.pe</v>
          </cell>
          <cell r="F1202" t="str">
            <v>AGENCIA BAGUA GRANDE</v>
          </cell>
          <cell r="G1202" t="str">
            <v>AGENCIAS U OFICINAS</v>
          </cell>
          <cell r="H1202" t="str">
            <v>SUPERVISOR ZONAL DE OPERACIONES</v>
          </cell>
          <cell r="I1202" t="str">
            <v>JEFE</v>
          </cell>
          <cell r="J1202" t="str">
            <v>3-F</v>
          </cell>
          <cell r="K1202" t="str">
            <v>NORTE3</v>
          </cell>
        </row>
        <row r="1203">
          <cell r="A1203">
            <v>43818267</v>
          </cell>
          <cell r="B1203" t="str">
            <v>COLABORADOR</v>
          </cell>
          <cell r="C1203" t="str">
            <v xml:space="preserve"> JAIRO</v>
          </cell>
          <cell r="D1203" t="str">
            <v>DIAZ CUBAS</v>
          </cell>
          <cell r="E1203" t="str">
            <v>JADC@cajatrujillo.com.pe</v>
          </cell>
          <cell r="F1203" t="str">
            <v>AGENCIA BAGUA GRANDE</v>
          </cell>
          <cell r="G1203" t="str">
            <v>AGENCIAS U OFICINAS</v>
          </cell>
          <cell r="H1203" t="str">
            <v>AUXILIAR ADMINISTRATIVO</v>
          </cell>
          <cell r="I1203" t="str">
            <v>AUXILIAR</v>
          </cell>
          <cell r="J1203" t="str">
            <v>5-B</v>
          </cell>
          <cell r="K1203" t="str">
            <v>NORTE3</v>
          </cell>
        </row>
        <row r="1204">
          <cell r="A1204">
            <v>47074868</v>
          </cell>
          <cell r="B1204" t="str">
            <v>COLABORADOR</v>
          </cell>
          <cell r="C1204" t="str">
            <v xml:space="preserve"> MEDALIT</v>
          </cell>
          <cell r="D1204" t="str">
            <v>TAPIA CORONEL</v>
          </cell>
          <cell r="E1204" t="str">
            <v>METC@cajatrujillo.com.pe</v>
          </cell>
          <cell r="F1204" t="str">
            <v>AGENCIA BAGUA GRANDE</v>
          </cell>
          <cell r="G1204" t="str">
            <v>AGENCIAS U OFICINAS</v>
          </cell>
          <cell r="H1204" t="str">
            <v>ASESOR DE NEGOCIOS SENIOR III</v>
          </cell>
          <cell r="I1204" t="str">
            <v>ASISTENTE</v>
          </cell>
          <cell r="J1204" t="str">
            <v>2-F</v>
          </cell>
          <cell r="K1204" t="str">
            <v>NORTE3</v>
          </cell>
        </row>
        <row r="1205">
          <cell r="A1205">
            <v>61619906</v>
          </cell>
          <cell r="B1205" t="str">
            <v>COLABORADOR</v>
          </cell>
          <cell r="C1205" t="str">
            <v xml:space="preserve"> WILIAN</v>
          </cell>
          <cell r="D1205" t="str">
            <v>REQUEJO VASQUEZ</v>
          </cell>
          <cell r="E1205" t="str">
            <v>WIRV@cajatrujillo.com.pe</v>
          </cell>
          <cell r="F1205" t="str">
            <v>AGENCIA BAGUA GRANDE</v>
          </cell>
          <cell r="G1205" t="str">
            <v>AGENCIAS U OFICINAS</v>
          </cell>
          <cell r="H1205" t="str">
            <v>ASESOR DE NEGOCIOS SENIOR II</v>
          </cell>
          <cell r="I1205" t="str">
            <v>ASISTENTE</v>
          </cell>
          <cell r="J1205" t="str">
            <v>2-F</v>
          </cell>
          <cell r="K1205" t="str">
            <v>NORTE3</v>
          </cell>
        </row>
        <row r="1206">
          <cell r="A1206">
            <v>42999644</v>
          </cell>
          <cell r="B1206" t="str">
            <v>COLABORADOR</v>
          </cell>
          <cell r="C1206" t="str">
            <v xml:space="preserve"> JOSE LUIS</v>
          </cell>
          <cell r="D1206" t="str">
            <v>CANCHANYA PAES</v>
          </cell>
          <cell r="E1206" t="str">
            <v>JJCP@cajatrujillo.com.pe</v>
          </cell>
          <cell r="F1206" t="str">
            <v>AGENCIA BAGUA GRANDE</v>
          </cell>
          <cell r="G1206" t="str">
            <v>AGENCIAS U OFICINAS</v>
          </cell>
          <cell r="H1206" t="str">
            <v>ASESOR DE NEGOCIOS SENIOR II</v>
          </cell>
          <cell r="I1206" t="str">
            <v>ASISTENTE</v>
          </cell>
          <cell r="J1206" t="str">
            <v>2-F</v>
          </cell>
          <cell r="K1206" t="str">
            <v>NORTE3</v>
          </cell>
        </row>
        <row r="1207">
          <cell r="A1207">
            <v>45119126</v>
          </cell>
          <cell r="B1207" t="str">
            <v>COLABORADOR</v>
          </cell>
          <cell r="C1207" t="str">
            <v xml:space="preserve"> ITLER</v>
          </cell>
          <cell r="D1207" t="str">
            <v>HUAMURO CHUQUIMBALQUI</v>
          </cell>
          <cell r="E1207" t="str">
            <v>ITHC@cajatrujillo.com.pe</v>
          </cell>
          <cell r="F1207" t="str">
            <v>AGENCIA BAGUA GRANDE</v>
          </cell>
          <cell r="G1207" t="str">
            <v>AGENCIAS U OFICINAS</v>
          </cell>
          <cell r="H1207" t="str">
            <v>ASESOR DE NEGOCIOS JUNIOR II</v>
          </cell>
          <cell r="I1207" t="str">
            <v>ASISTENTE</v>
          </cell>
          <cell r="J1207" t="str">
            <v>2-F</v>
          </cell>
          <cell r="K1207" t="str">
            <v>NORTE3</v>
          </cell>
        </row>
        <row r="1208">
          <cell r="A1208">
            <v>46166103</v>
          </cell>
          <cell r="B1208" t="str">
            <v>COLABORADOR</v>
          </cell>
          <cell r="C1208" t="str">
            <v xml:space="preserve"> JOSE DAVID</v>
          </cell>
          <cell r="D1208" t="str">
            <v>VASQUEZ REQUEJO</v>
          </cell>
          <cell r="E1208" t="str">
            <v>JDVR@cajatrujillo.com.pe</v>
          </cell>
          <cell r="F1208" t="str">
            <v>AGENCIA BAGUA GRANDE</v>
          </cell>
          <cell r="G1208" t="str">
            <v>AGENCIAS U OFICINAS</v>
          </cell>
          <cell r="H1208" t="str">
            <v>ASESOR DE NEGOCIOS SENIOR I</v>
          </cell>
          <cell r="I1208" t="str">
            <v>ASISTENTE</v>
          </cell>
          <cell r="J1208" t="str">
            <v>2-F</v>
          </cell>
          <cell r="K1208" t="str">
            <v>NORTE3</v>
          </cell>
        </row>
        <row r="1209">
          <cell r="A1209">
            <v>43023991</v>
          </cell>
          <cell r="B1209" t="str">
            <v>COLABORADOR</v>
          </cell>
          <cell r="C1209" t="str">
            <v xml:space="preserve"> SANTIAGO</v>
          </cell>
          <cell r="D1209" t="str">
            <v>FLORES DIAZ</v>
          </cell>
          <cell r="E1209" t="str">
            <v>SAFD@cajatrujillo.com.pe</v>
          </cell>
          <cell r="F1209" t="str">
            <v>AGENCIA BAGUA GRANDE</v>
          </cell>
          <cell r="G1209" t="str">
            <v>AGENCIAS U OFICINAS</v>
          </cell>
          <cell r="H1209" t="str">
            <v>ASESOR DE NEGOCIOS SENIOR I</v>
          </cell>
          <cell r="I1209" t="str">
            <v>ASISTENTE</v>
          </cell>
          <cell r="J1209" t="str">
            <v>2-F</v>
          </cell>
          <cell r="K1209" t="str">
            <v>NORTE3</v>
          </cell>
        </row>
        <row r="1210">
          <cell r="A1210">
            <v>46723875</v>
          </cell>
          <cell r="B1210" t="str">
            <v>COLABORADOR</v>
          </cell>
          <cell r="C1210" t="str">
            <v xml:space="preserve"> LUIS ARMANDO</v>
          </cell>
          <cell r="D1210" t="str">
            <v>AREVALO SIESQUEN</v>
          </cell>
          <cell r="E1210" t="str">
            <v>LAAS@cajatrujillo.com.pe</v>
          </cell>
          <cell r="F1210" t="str">
            <v>AGENCIA BAGUA GRANDE</v>
          </cell>
          <cell r="G1210" t="str">
            <v>AGENCIAS U OFICINAS</v>
          </cell>
          <cell r="H1210" t="str">
            <v>ASESOR DE NEGOCIOS SENIOR I</v>
          </cell>
          <cell r="I1210" t="str">
            <v>ASISTENTE</v>
          </cell>
          <cell r="J1210" t="str">
            <v>2-F</v>
          </cell>
          <cell r="K1210" t="str">
            <v>NORTE3</v>
          </cell>
        </row>
        <row r="1211">
          <cell r="A1211">
            <v>47062961</v>
          </cell>
          <cell r="B1211" t="str">
            <v>COLABORADOR</v>
          </cell>
          <cell r="C1211" t="str">
            <v xml:space="preserve"> MURPHY YOSHIP</v>
          </cell>
          <cell r="D1211" t="str">
            <v>SANTISTEBAN SANDOVAL</v>
          </cell>
          <cell r="E1211" t="str">
            <v>MYSS@cajatrujillo.com.pe</v>
          </cell>
          <cell r="F1211" t="str">
            <v>AGENCIA BAGUA GRANDE</v>
          </cell>
          <cell r="G1211" t="str">
            <v>AGENCIAS U OFICINAS</v>
          </cell>
          <cell r="H1211" t="str">
            <v>ASESOR DE NEGOCIOS SENIOR I</v>
          </cell>
          <cell r="I1211" t="str">
            <v>ASISTENTE</v>
          </cell>
          <cell r="J1211" t="str">
            <v>2-F</v>
          </cell>
          <cell r="K1211" t="str">
            <v>NORTE3</v>
          </cell>
        </row>
        <row r="1212">
          <cell r="A1212">
            <v>72468305</v>
          </cell>
          <cell r="B1212" t="str">
            <v>COLABORADOR</v>
          </cell>
          <cell r="C1212" t="str">
            <v xml:space="preserve"> VICTOR HUGO</v>
          </cell>
          <cell r="D1212" t="str">
            <v>VARGAS JULCAHUANGA</v>
          </cell>
          <cell r="E1212" t="str">
            <v>VHVJ@cajatrujillo.com.pe</v>
          </cell>
          <cell r="F1212" t="str">
            <v>AGENCIA BAGUA GRANDE</v>
          </cell>
          <cell r="G1212" t="str">
            <v>AGENCIAS U OFICINAS</v>
          </cell>
          <cell r="H1212" t="str">
            <v>ASESOR DE NEGOCIOS JUNIOR II</v>
          </cell>
          <cell r="I1212" t="str">
            <v>ASISTENTE</v>
          </cell>
          <cell r="J1212" t="str">
            <v>2-F</v>
          </cell>
          <cell r="K1212" t="str">
            <v>NORTE3</v>
          </cell>
        </row>
        <row r="1213">
          <cell r="A1213">
            <v>70071682</v>
          </cell>
          <cell r="B1213" t="str">
            <v>COLABORADOR</v>
          </cell>
          <cell r="C1213" t="str">
            <v xml:space="preserve"> ABNER ALEX</v>
          </cell>
          <cell r="D1213" t="str">
            <v>OBANDO BARBOZA</v>
          </cell>
          <cell r="E1213" t="str">
            <v>AAOB@cajatrujillo.com.pe</v>
          </cell>
          <cell r="F1213" t="str">
            <v>AGENCIA BAGUA GRANDE</v>
          </cell>
          <cell r="G1213" t="str">
            <v>AGENCIAS U OFICINAS</v>
          </cell>
          <cell r="H1213" t="str">
            <v>ASESOR DE NEGOCIOS JUNIOR I</v>
          </cell>
          <cell r="I1213" t="str">
            <v>ASISTENTE</v>
          </cell>
          <cell r="J1213" t="str">
            <v>2-F</v>
          </cell>
          <cell r="K1213" t="str">
            <v>NORTE3</v>
          </cell>
        </row>
        <row r="1214">
          <cell r="A1214">
            <v>70983772</v>
          </cell>
          <cell r="B1214" t="str">
            <v>COLABORADOR</v>
          </cell>
          <cell r="C1214" t="str">
            <v xml:space="preserve"> ROBINSON DARWIN</v>
          </cell>
          <cell r="D1214" t="str">
            <v>HUAMAN GONZALES</v>
          </cell>
          <cell r="E1214" t="str">
            <v>RDHG@cajatrujillo.com.pe</v>
          </cell>
          <cell r="F1214" t="str">
            <v>AGENCIA BAGUA GRANDE</v>
          </cell>
          <cell r="G1214" t="str">
            <v>AGENCIAS U OFICINAS</v>
          </cell>
          <cell r="H1214" t="str">
            <v>ASESOR DE NEGOCIOS JUNIOR I</v>
          </cell>
          <cell r="I1214" t="str">
            <v>ASISTENTE</v>
          </cell>
          <cell r="J1214" t="str">
            <v>2-F</v>
          </cell>
          <cell r="K1214" t="str">
            <v>NORTE3</v>
          </cell>
        </row>
        <row r="1215">
          <cell r="A1215">
            <v>43845908</v>
          </cell>
          <cell r="B1215" t="str">
            <v>COLABORADOR</v>
          </cell>
          <cell r="C1215" t="str">
            <v xml:space="preserve"> ARMANDO</v>
          </cell>
          <cell r="D1215" t="str">
            <v>OCHOA CUEVA</v>
          </cell>
          <cell r="E1215" t="str">
            <v>AMOC@cajatrujillo.com.pe</v>
          </cell>
          <cell r="F1215" t="str">
            <v>AGENCIA BAGUA GRANDE</v>
          </cell>
          <cell r="G1215" t="str">
            <v>AGENCIAS U OFICINAS</v>
          </cell>
          <cell r="H1215" t="str">
            <v>ASESOR DE NEGOCIOS JUNIOR II</v>
          </cell>
          <cell r="I1215" t="str">
            <v>ASISTENTE</v>
          </cell>
          <cell r="J1215" t="str">
            <v>2-F</v>
          </cell>
          <cell r="K1215" t="str">
            <v>NORTE3</v>
          </cell>
        </row>
        <row r="1216">
          <cell r="A1216">
            <v>74376760</v>
          </cell>
          <cell r="B1216" t="str">
            <v>COLABORADOR</v>
          </cell>
          <cell r="C1216" t="str">
            <v xml:space="preserve"> KATYA ELENA</v>
          </cell>
          <cell r="D1216" t="str">
            <v>ROSILLO COTRINA</v>
          </cell>
          <cell r="E1216" t="str">
            <v>KERC@cajatrujillo.com.pe</v>
          </cell>
          <cell r="F1216" t="str">
            <v>AGENCIA BAGUA GRANDE</v>
          </cell>
          <cell r="G1216" t="str">
            <v>AGENCIAS U OFICINAS</v>
          </cell>
          <cell r="H1216" t="str">
            <v>ASESOR DE NEGOCIOS JUNIOR II</v>
          </cell>
          <cell r="I1216" t="str">
            <v>ASISTENTE</v>
          </cell>
          <cell r="J1216" t="str">
            <v>2-F</v>
          </cell>
          <cell r="K1216" t="str">
            <v>NORTE3</v>
          </cell>
        </row>
        <row r="1217">
          <cell r="A1217">
            <v>44805324</v>
          </cell>
          <cell r="B1217" t="str">
            <v>COLABORADOR</v>
          </cell>
          <cell r="C1217" t="str">
            <v xml:space="preserve"> HENRY ALI</v>
          </cell>
          <cell r="D1217" t="str">
            <v>RUBIO AGUILAR</v>
          </cell>
          <cell r="E1217" t="str">
            <v>HARA@cajatrujillo.com.pe</v>
          </cell>
          <cell r="F1217" t="str">
            <v>AGENCIA BAGUA GRANDE</v>
          </cell>
          <cell r="G1217" t="str">
            <v>AGENCIAS U OFICINAS</v>
          </cell>
          <cell r="H1217" t="str">
            <v>GESTOR SUPERVISOR DE OPERACIONES Y SERVICIOS</v>
          </cell>
          <cell r="I1217" t="str">
            <v>AUXILIAR</v>
          </cell>
          <cell r="J1217" t="str">
            <v>5-F</v>
          </cell>
          <cell r="K1217" t="str">
            <v>NORTE3</v>
          </cell>
        </row>
        <row r="1218">
          <cell r="A1218">
            <v>44015686</v>
          </cell>
          <cell r="B1218" t="str">
            <v>COLABORADOR</v>
          </cell>
          <cell r="C1218" t="str">
            <v xml:space="preserve"> AYDA NIVELINDA</v>
          </cell>
          <cell r="D1218" t="str">
            <v>MEGO PEREZ</v>
          </cell>
          <cell r="E1218" t="str">
            <v>ANMP@cajatrujillo.com.pe</v>
          </cell>
          <cell r="F1218" t="str">
            <v>AGENCIA BAGUA GRANDE</v>
          </cell>
          <cell r="G1218" t="str">
            <v>AGENCIAS U OFICINAS</v>
          </cell>
          <cell r="H1218" t="str">
            <v>GESTOR DE SERVICIOS</v>
          </cell>
          <cell r="I1218" t="str">
            <v>AUXILIAR</v>
          </cell>
          <cell r="J1218" t="str">
            <v>5-F</v>
          </cell>
          <cell r="K1218" t="str">
            <v>NORTE3</v>
          </cell>
        </row>
        <row r="1219">
          <cell r="A1219">
            <v>42810597</v>
          </cell>
          <cell r="B1219" t="str">
            <v>COLABORADOR</v>
          </cell>
          <cell r="C1219" t="str">
            <v xml:space="preserve"> DYANA MARJORIE ANHALY</v>
          </cell>
          <cell r="D1219" t="str">
            <v>GUZMAN RIVERA</v>
          </cell>
          <cell r="E1219" t="str">
            <v>DMGR@cajatrujillo.com.pe</v>
          </cell>
          <cell r="F1219" t="str">
            <v>AGENCIA BAGUA GRANDE</v>
          </cell>
          <cell r="G1219" t="str">
            <v>AGENCIAS U OFICINAS</v>
          </cell>
          <cell r="H1219" t="str">
            <v>GESTOR SUPERVISOR DE OPERACIONES Y SERVICIOS</v>
          </cell>
          <cell r="I1219" t="str">
            <v>AUXILIAR</v>
          </cell>
          <cell r="J1219" t="str">
            <v>5-F</v>
          </cell>
          <cell r="K1219" t="str">
            <v>NORTE3</v>
          </cell>
        </row>
        <row r="1220">
          <cell r="A1220">
            <v>72217961</v>
          </cell>
          <cell r="B1220" t="str">
            <v>COLABORADOR</v>
          </cell>
          <cell r="C1220" t="str">
            <v xml:space="preserve"> THALIA DEL ROSARIO</v>
          </cell>
          <cell r="D1220" t="str">
            <v>CALVAY ARANA</v>
          </cell>
          <cell r="E1220" t="str">
            <v>TRCA@cajatrujillo.com.pe</v>
          </cell>
          <cell r="F1220" t="str">
            <v>AGENCIA BAGUA GRANDE</v>
          </cell>
          <cell r="G1220" t="str">
            <v>AGENCIAS U OFICINAS</v>
          </cell>
          <cell r="H1220" t="str">
            <v>GESTOR DE SERVICIOS</v>
          </cell>
          <cell r="I1220" t="str">
            <v>AUXILIAR</v>
          </cell>
          <cell r="J1220" t="str">
            <v>5-F</v>
          </cell>
          <cell r="K1220" t="str">
            <v>NORTE3</v>
          </cell>
        </row>
        <row r="1221">
          <cell r="A1221">
            <v>41025657</v>
          </cell>
          <cell r="B1221" t="str">
            <v>COLABORADOR</v>
          </cell>
          <cell r="C1221" t="str">
            <v xml:space="preserve"> LAURA</v>
          </cell>
          <cell r="D1221" t="str">
            <v>SERVAN ALVARADO</v>
          </cell>
          <cell r="E1221" t="str">
            <v>LASA@cajatrujillo.com.pe</v>
          </cell>
          <cell r="F1221" t="str">
            <v>AGENCIA CHACHAPOYAS</v>
          </cell>
          <cell r="G1221" t="str">
            <v>AGENCIAS U OFICINAS</v>
          </cell>
          <cell r="H1221" t="str">
            <v>ADMINISTRADOR DE AGENCIA</v>
          </cell>
          <cell r="I1221" t="str">
            <v>JEFE</v>
          </cell>
          <cell r="J1221" t="str">
            <v>1-F</v>
          </cell>
          <cell r="K1221" t="str">
            <v>NORTE3</v>
          </cell>
        </row>
        <row r="1222">
          <cell r="A1222">
            <v>42176347</v>
          </cell>
          <cell r="B1222" t="str">
            <v>COLABORADOR</v>
          </cell>
          <cell r="C1222" t="str">
            <v xml:space="preserve"> MARIA ROXANA</v>
          </cell>
          <cell r="D1222" t="str">
            <v>MARIN CACHAY</v>
          </cell>
          <cell r="E1222" t="str">
            <v>MRMC@cajatrujillo.com.pe</v>
          </cell>
          <cell r="F1222" t="str">
            <v>AGENCIA CHACHAPOYAS</v>
          </cell>
          <cell r="G1222" t="str">
            <v>AGENCIAS U OFICINAS</v>
          </cell>
          <cell r="H1222" t="str">
            <v>SUPERVISOR DE OPERACIONES Y SERVICIOS</v>
          </cell>
          <cell r="I1222" t="str">
            <v>JEFE</v>
          </cell>
          <cell r="J1222" t="str">
            <v>3-F</v>
          </cell>
          <cell r="K1222" t="str">
            <v>NORTE3</v>
          </cell>
        </row>
        <row r="1223">
          <cell r="A1223">
            <v>43691897</v>
          </cell>
          <cell r="B1223" t="str">
            <v>COLABORADOR</v>
          </cell>
          <cell r="C1223" t="str">
            <v xml:space="preserve"> GEINER</v>
          </cell>
          <cell r="D1223" t="str">
            <v>CHAVEZ BUELOT</v>
          </cell>
          <cell r="E1223" t="str">
            <v>GECB@cajatrujillo.com.pe</v>
          </cell>
          <cell r="F1223" t="str">
            <v>AGENCIA CHACHAPOYAS</v>
          </cell>
          <cell r="G1223" t="str">
            <v>AGENCIAS U OFICINAS</v>
          </cell>
          <cell r="H1223" t="str">
            <v>ASESOR DE NEGOCIOS SENIOR II</v>
          </cell>
          <cell r="I1223" t="str">
            <v>ASISTENTE</v>
          </cell>
          <cell r="J1223" t="str">
            <v>2-F</v>
          </cell>
          <cell r="K1223" t="str">
            <v>NORTE3</v>
          </cell>
        </row>
        <row r="1224">
          <cell r="A1224">
            <v>33733630</v>
          </cell>
          <cell r="B1224" t="str">
            <v>COLABORADOR</v>
          </cell>
          <cell r="C1224" t="str">
            <v xml:space="preserve"> HUMBERTO</v>
          </cell>
          <cell r="D1224" t="str">
            <v>SIGUEÑAS CABRERA</v>
          </cell>
          <cell r="E1224" t="str">
            <v>HUSC@cajatrujillo.com.pe</v>
          </cell>
          <cell r="F1224" t="str">
            <v>AGENCIA CHACHAPOYAS</v>
          </cell>
          <cell r="G1224" t="str">
            <v>AGENCIAS U OFICINAS</v>
          </cell>
          <cell r="H1224" t="str">
            <v>AUXILIAR ADMINISTRATIVO</v>
          </cell>
          <cell r="I1224" t="str">
            <v>AUXILIAR</v>
          </cell>
          <cell r="J1224" t="str">
            <v>5-B</v>
          </cell>
          <cell r="K1224" t="str">
            <v>NORTE3</v>
          </cell>
        </row>
        <row r="1225">
          <cell r="A1225">
            <v>46085918</v>
          </cell>
          <cell r="B1225" t="str">
            <v>COLABORADOR</v>
          </cell>
          <cell r="C1225" t="str">
            <v xml:space="preserve"> DANY MARIELA</v>
          </cell>
          <cell r="D1225" t="str">
            <v>BUELOT COMECA</v>
          </cell>
          <cell r="E1225" t="str">
            <v>DMBC@cajatrujillo.com.pe</v>
          </cell>
          <cell r="F1225" t="str">
            <v>AGENCIA CHACHAPOYAS</v>
          </cell>
          <cell r="G1225" t="str">
            <v>AGENCIAS U OFICINAS</v>
          </cell>
          <cell r="H1225" t="str">
            <v>ASESOR DE NEGOCIOS SENIOR III</v>
          </cell>
          <cell r="I1225" t="str">
            <v>ASISTENTE</v>
          </cell>
          <cell r="J1225" t="str">
            <v>2-F</v>
          </cell>
          <cell r="K1225" t="str">
            <v>NORTE3</v>
          </cell>
        </row>
        <row r="1226">
          <cell r="A1226">
            <v>33432668</v>
          </cell>
          <cell r="B1226" t="str">
            <v>COLABORADOR</v>
          </cell>
          <cell r="C1226" t="str">
            <v xml:space="preserve"> OSWALDO</v>
          </cell>
          <cell r="D1226" t="str">
            <v>MUÑOZ INGA</v>
          </cell>
          <cell r="E1226" t="str">
            <v>OSMI@cajatrujillo.com.pe</v>
          </cell>
          <cell r="F1226" t="str">
            <v>AGENCIA CHACHAPOYAS</v>
          </cell>
          <cell r="G1226" t="str">
            <v>AGENCIAS U OFICINAS</v>
          </cell>
          <cell r="H1226" t="str">
            <v>ASESOR DE NEGOCIOS SENIOR I</v>
          </cell>
          <cell r="I1226" t="str">
            <v>ASISTENTE</v>
          </cell>
          <cell r="J1226" t="str">
            <v>2-F</v>
          </cell>
          <cell r="K1226" t="str">
            <v>NORTE3</v>
          </cell>
        </row>
        <row r="1227">
          <cell r="A1227">
            <v>71092095</v>
          </cell>
          <cell r="B1227" t="str">
            <v>COLABORADOR</v>
          </cell>
          <cell r="C1227" t="str">
            <v xml:space="preserve"> SHEYLA MILAGROS</v>
          </cell>
          <cell r="D1227" t="str">
            <v>GONZALES CHIROQUE</v>
          </cell>
          <cell r="E1227" t="str">
            <v>SHGC@cajatrujillo.com.pe</v>
          </cell>
          <cell r="F1227" t="str">
            <v>AGENCIA CHACHAPOYAS</v>
          </cell>
          <cell r="G1227" t="str">
            <v>AGENCIAS U OFICINAS</v>
          </cell>
          <cell r="H1227" t="str">
            <v>ASESOR DE NEGOCIOS JUNIOR II</v>
          </cell>
          <cell r="I1227" t="str">
            <v>ASISTENTE</v>
          </cell>
          <cell r="J1227" t="str">
            <v>2-F</v>
          </cell>
          <cell r="K1227" t="str">
            <v>NORTE3</v>
          </cell>
        </row>
        <row r="1228">
          <cell r="A1228">
            <v>72463555</v>
          </cell>
          <cell r="B1228" t="str">
            <v>COLABORADOR</v>
          </cell>
          <cell r="C1228" t="str">
            <v xml:space="preserve"> JUAN CARLOS</v>
          </cell>
          <cell r="D1228" t="str">
            <v>YALTA POQUIOMA</v>
          </cell>
          <cell r="E1228" t="str">
            <v>JCYP@cajatrujillo.com.pe</v>
          </cell>
          <cell r="F1228" t="str">
            <v>AGENCIA CHACHAPOYAS</v>
          </cell>
          <cell r="G1228" t="str">
            <v>AGENCIAS U OFICINAS</v>
          </cell>
          <cell r="H1228" t="str">
            <v>ASESOR DE NEGOCIOS JUNIOR II</v>
          </cell>
          <cell r="I1228" t="str">
            <v>ASISTENTE</v>
          </cell>
          <cell r="J1228" t="str">
            <v>2-F</v>
          </cell>
          <cell r="K1228" t="str">
            <v>NORTE3</v>
          </cell>
        </row>
        <row r="1229">
          <cell r="A1229">
            <v>47071327</v>
          </cell>
          <cell r="B1229" t="str">
            <v>COLABORADOR</v>
          </cell>
          <cell r="C1229" t="str">
            <v xml:space="preserve"> JULIO ANTONIO</v>
          </cell>
          <cell r="D1229" t="str">
            <v>VALQUI REYNAGA</v>
          </cell>
          <cell r="E1229" t="str">
            <v>JAVR@cajatrujillo.com.pe</v>
          </cell>
          <cell r="F1229" t="str">
            <v>AGENCIA CHACHAPOYAS</v>
          </cell>
          <cell r="G1229" t="str">
            <v>AGENCIAS U OFICINAS</v>
          </cell>
          <cell r="H1229" t="str">
            <v>ASESOR DE NEGOCIOS JUNIOR II</v>
          </cell>
          <cell r="I1229" t="str">
            <v>ASISTENTE</v>
          </cell>
          <cell r="J1229" t="str">
            <v>2-F</v>
          </cell>
          <cell r="K1229" t="str">
            <v>NORTE3</v>
          </cell>
        </row>
        <row r="1230">
          <cell r="A1230">
            <v>70048360</v>
          </cell>
          <cell r="B1230" t="str">
            <v>COLABORADOR</v>
          </cell>
          <cell r="C1230" t="str">
            <v xml:space="preserve"> DIANA ELIZABETH</v>
          </cell>
          <cell r="D1230" t="str">
            <v>CHACON ZELADA</v>
          </cell>
          <cell r="E1230" t="str">
            <v>DECZ@cajatrujillo.com.pe</v>
          </cell>
          <cell r="F1230" t="str">
            <v>AGENCIA CHACHAPOYAS</v>
          </cell>
          <cell r="G1230" t="str">
            <v>AGENCIAS U OFICINAS</v>
          </cell>
          <cell r="H1230" t="str">
            <v>GESTOR SUPERVISOR DE OPERACIONES Y SERVICIOS</v>
          </cell>
          <cell r="I1230" t="str">
            <v>AUXILIAR</v>
          </cell>
          <cell r="J1230" t="str">
            <v>5-F</v>
          </cell>
          <cell r="K1230" t="str">
            <v>NORTE3</v>
          </cell>
        </row>
        <row r="1231">
          <cell r="A1231">
            <v>41918468</v>
          </cell>
          <cell r="B1231" t="str">
            <v>COLABORADOR</v>
          </cell>
          <cell r="C1231" t="str">
            <v xml:space="preserve"> LURDES ROSARIO</v>
          </cell>
          <cell r="D1231" t="str">
            <v>TORRES CUNYARACHE</v>
          </cell>
          <cell r="E1231" t="str">
            <v>LRTC@cajatrujillo.com.pe</v>
          </cell>
          <cell r="F1231" t="str">
            <v>AGENCIA CHACHAPOYAS</v>
          </cell>
          <cell r="G1231" t="str">
            <v>AGENCIAS U OFICINAS</v>
          </cell>
          <cell r="H1231" t="str">
            <v>GESTOR DE SERVICIOS</v>
          </cell>
          <cell r="I1231" t="str">
            <v>AUXILIAR</v>
          </cell>
          <cell r="J1231" t="str">
            <v>5-F</v>
          </cell>
          <cell r="K1231" t="str">
            <v>NORTE3</v>
          </cell>
        </row>
        <row r="1232">
          <cell r="A1232">
            <v>45887511</v>
          </cell>
          <cell r="B1232" t="str">
            <v>COLABORADOR</v>
          </cell>
          <cell r="C1232" t="str">
            <v xml:space="preserve"> LELLYS MAGORI</v>
          </cell>
          <cell r="D1232" t="str">
            <v>ZUMAETA HERRERA</v>
          </cell>
          <cell r="E1232" t="str">
            <v>LMZH@cajatrujillo.com.pe</v>
          </cell>
          <cell r="F1232" t="str">
            <v>AGENCIA CHACHAPOYAS</v>
          </cell>
          <cell r="G1232" t="str">
            <v>AGENCIAS U OFICINAS</v>
          </cell>
          <cell r="H1232" t="str">
            <v>GESTOR DE SERVICIOS</v>
          </cell>
          <cell r="I1232" t="str">
            <v>AUXILIAR</v>
          </cell>
          <cell r="J1232" t="str">
            <v>5-F</v>
          </cell>
          <cell r="K1232" t="str">
            <v>NORTE3</v>
          </cell>
        </row>
        <row r="1233">
          <cell r="A1233">
            <v>44813880</v>
          </cell>
          <cell r="B1233" t="str">
            <v>COLABORADOR</v>
          </cell>
          <cell r="C1233" t="str">
            <v xml:space="preserve"> JHON PAUL</v>
          </cell>
          <cell r="D1233" t="str">
            <v>LOJA TORRES</v>
          </cell>
          <cell r="E1233" t="str">
            <v>JPLT@cajatrujillo.com.pe</v>
          </cell>
          <cell r="F1233" t="str">
            <v>AGENCIA MOYOBAMBA</v>
          </cell>
          <cell r="G1233" t="str">
            <v>AGENCIAS U OFICINAS</v>
          </cell>
          <cell r="H1233" t="str">
            <v>ADMINISTRADOR DE AGENCIA</v>
          </cell>
          <cell r="I1233" t="str">
            <v>JEFE</v>
          </cell>
          <cell r="J1233" t="str">
            <v>1-F</v>
          </cell>
          <cell r="K1233" t="str">
            <v>NORTE3</v>
          </cell>
        </row>
        <row r="1234">
          <cell r="A1234">
            <v>44744199</v>
          </cell>
          <cell r="B1234" t="str">
            <v>COLABORADOR</v>
          </cell>
          <cell r="C1234" t="str">
            <v xml:space="preserve"> KATERINE</v>
          </cell>
          <cell r="D1234" t="str">
            <v>GUEVARA JALK</v>
          </cell>
          <cell r="E1234" t="str">
            <v>KAGJ@cajatrujillo.com.pe</v>
          </cell>
          <cell r="F1234" t="str">
            <v>AGENCIA MOYOBAMBA</v>
          </cell>
          <cell r="G1234" t="str">
            <v>AGENCIAS U OFICINAS</v>
          </cell>
          <cell r="H1234" t="str">
            <v>SUPERVISOR DE OPERACIONES Y SERVICIOS</v>
          </cell>
          <cell r="I1234" t="str">
            <v>JEFE</v>
          </cell>
          <cell r="J1234" t="str">
            <v>3-F</v>
          </cell>
          <cell r="K1234" t="str">
            <v>NORTE3</v>
          </cell>
        </row>
        <row r="1235">
          <cell r="A1235">
            <v>40949518</v>
          </cell>
          <cell r="B1235" t="str">
            <v>COLABORADOR</v>
          </cell>
          <cell r="C1235" t="str">
            <v xml:space="preserve"> KARINA YAJAIRA</v>
          </cell>
          <cell r="D1235" t="str">
            <v>UEDA RAMIREZ</v>
          </cell>
          <cell r="E1235" t="str">
            <v>KYUR@cajatrujillo.com.pe</v>
          </cell>
          <cell r="F1235" t="str">
            <v>AGENCIA MOYOBAMBA</v>
          </cell>
          <cell r="G1235" t="str">
            <v>AGENCIAS U OFICINAS</v>
          </cell>
          <cell r="H1235" t="str">
            <v>ASESOR DE NEGOCIOS MASTER</v>
          </cell>
          <cell r="I1235" t="str">
            <v>ASISTENTE</v>
          </cell>
          <cell r="J1235" t="str">
            <v>2-F</v>
          </cell>
          <cell r="K1235" t="str">
            <v>NORTE3</v>
          </cell>
        </row>
        <row r="1236">
          <cell r="A1236">
            <v>41174597</v>
          </cell>
          <cell r="B1236" t="str">
            <v>COLABORADOR</v>
          </cell>
          <cell r="C1236" t="str">
            <v xml:space="preserve"> KELITA LIDIA</v>
          </cell>
          <cell r="D1236" t="str">
            <v>FLORES LOZANO</v>
          </cell>
          <cell r="E1236" t="str">
            <v>KLFL@cajatrujillo.com.pe</v>
          </cell>
          <cell r="F1236" t="str">
            <v>AGENCIA MOYOBAMBA</v>
          </cell>
          <cell r="G1236" t="str">
            <v>AGENCIAS U OFICINAS</v>
          </cell>
          <cell r="H1236" t="str">
            <v>ASESOR DE NEGOCIOS SENIOR III</v>
          </cell>
          <cell r="I1236" t="str">
            <v>ASISTENTE</v>
          </cell>
          <cell r="J1236" t="str">
            <v>2-F</v>
          </cell>
          <cell r="K1236" t="str">
            <v>NORTE3</v>
          </cell>
        </row>
        <row r="1237">
          <cell r="A1237">
            <v>43146957</v>
          </cell>
          <cell r="B1237" t="str">
            <v>COLABORADOR</v>
          </cell>
          <cell r="C1237" t="str">
            <v xml:space="preserve"> PILAR YRENE</v>
          </cell>
          <cell r="D1237" t="str">
            <v>JUAREZ PEREZ</v>
          </cell>
          <cell r="E1237" t="str">
            <v>PYJP@cajatrujillo.com.pe</v>
          </cell>
          <cell r="F1237" t="str">
            <v>AGENCIA MOYOBAMBA</v>
          </cell>
          <cell r="G1237" t="str">
            <v>AGENCIAS U OFICINAS</v>
          </cell>
          <cell r="H1237" t="str">
            <v>ASESOR DE NEGOCIOS SENIOR III</v>
          </cell>
          <cell r="I1237" t="str">
            <v>ASISTENTE</v>
          </cell>
          <cell r="J1237" t="str">
            <v>2-F</v>
          </cell>
          <cell r="K1237" t="str">
            <v>NORTE3</v>
          </cell>
        </row>
        <row r="1238">
          <cell r="A1238">
            <v>45535910</v>
          </cell>
          <cell r="B1238" t="str">
            <v>COLABORADOR</v>
          </cell>
          <cell r="C1238" t="str">
            <v xml:space="preserve"> WIMAN NATIVIDAD</v>
          </cell>
          <cell r="D1238" t="str">
            <v>SANCHEZ COPIA</v>
          </cell>
          <cell r="E1238" t="str">
            <v>WNSC@cajatrujillo.com.pe</v>
          </cell>
          <cell r="F1238" t="str">
            <v>AGENCIA MOYOBAMBA</v>
          </cell>
          <cell r="G1238" t="str">
            <v>AGENCIAS U OFICINAS</v>
          </cell>
          <cell r="H1238" t="str">
            <v>ASESOR DE NEGOCIOS SENIOR III</v>
          </cell>
          <cell r="I1238" t="str">
            <v>ASISTENTE</v>
          </cell>
          <cell r="J1238" t="str">
            <v>2-F</v>
          </cell>
          <cell r="K1238" t="str">
            <v>NORTE3</v>
          </cell>
        </row>
        <row r="1239">
          <cell r="A1239">
            <v>45857369</v>
          </cell>
          <cell r="B1239" t="str">
            <v>COLABORADOR</v>
          </cell>
          <cell r="C1239" t="str">
            <v xml:space="preserve"> JORGE LUIS</v>
          </cell>
          <cell r="D1239" t="str">
            <v>BARBOZA MARIN</v>
          </cell>
          <cell r="E1239" t="str">
            <v>JLBM@cajatrujillo.com.pe</v>
          </cell>
          <cell r="F1239" t="str">
            <v>AGENCIA MOYOBAMBA</v>
          </cell>
          <cell r="G1239" t="str">
            <v>AGENCIAS U OFICINAS</v>
          </cell>
          <cell r="H1239" t="str">
            <v>ASESOR DE NEGOCIOS SENIOR I</v>
          </cell>
          <cell r="I1239" t="str">
            <v>ASISTENTE</v>
          </cell>
          <cell r="J1239" t="str">
            <v>2-F</v>
          </cell>
          <cell r="K1239" t="str">
            <v>NORTE3</v>
          </cell>
        </row>
        <row r="1240">
          <cell r="A1240">
            <v>46643045</v>
          </cell>
          <cell r="B1240" t="str">
            <v>COLABORADOR</v>
          </cell>
          <cell r="C1240" t="str">
            <v xml:space="preserve"> KATHIA VANESSA</v>
          </cell>
          <cell r="D1240" t="str">
            <v>MEGO PIÑA</v>
          </cell>
          <cell r="E1240" t="str">
            <v>KVMP@cajatrujillo.com.pe</v>
          </cell>
          <cell r="F1240" t="str">
            <v>AGENCIA MOYOBAMBA</v>
          </cell>
          <cell r="G1240" t="str">
            <v>AGENCIAS U OFICINAS</v>
          </cell>
          <cell r="H1240" t="str">
            <v>ASESOR DE NEGOCIOS JUNIOR II</v>
          </cell>
          <cell r="I1240" t="str">
            <v>ASISTENTE</v>
          </cell>
          <cell r="J1240" t="str">
            <v>2-F</v>
          </cell>
          <cell r="K1240" t="str">
            <v>NORTE3</v>
          </cell>
        </row>
        <row r="1241">
          <cell r="A1241" t="str">
            <v>00824720</v>
          </cell>
          <cell r="B1241" t="str">
            <v>COLABORADOR</v>
          </cell>
          <cell r="C1241" t="str">
            <v xml:space="preserve"> RICHARD</v>
          </cell>
          <cell r="D1241" t="str">
            <v>VILCA RIOS</v>
          </cell>
          <cell r="E1241" t="str">
            <v>@cajatrujillo.com.pe</v>
          </cell>
          <cell r="F1241" t="str">
            <v>AGENCIA MOYOBAMBA</v>
          </cell>
          <cell r="G1241" t="str">
            <v>AGENCIAS U OFICINAS</v>
          </cell>
          <cell r="H1241" t="str">
            <v>AUXILIAR ADMINISTRATIVO</v>
          </cell>
          <cell r="I1241" t="str">
            <v>AUXILIAR</v>
          </cell>
          <cell r="J1241" t="str">
            <v>5-B</v>
          </cell>
          <cell r="K1241" t="str">
            <v>NORTE3</v>
          </cell>
        </row>
        <row r="1242">
          <cell r="A1242">
            <v>42200312</v>
          </cell>
          <cell r="B1242" t="str">
            <v>COLABORADOR</v>
          </cell>
          <cell r="C1242" t="str">
            <v xml:space="preserve"> MICAELA</v>
          </cell>
          <cell r="D1242" t="str">
            <v>LOPEZ PIEROLA</v>
          </cell>
          <cell r="E1242" t="str">
            <v>MILP@cajatrujillo.com.pe</v>
          </cell>
          <cell r="F1242" t="str">
            <v>AGENCIA MOYOBAMBA</v>
          </cell>
          <cell r="G1242" t="str">
            <v>AGENCIAS U OFICINAS</v>
          </cell>
          <cell r="H1242" t="str">
            <v>ASESOR DE NEGOCIOS SENIOR III</v>
          </cell>
          <cell r="I1242" t="str">
            <v>ASISTENTE</v>
          </cell>
          <cell r="J1242" t="str">
            <v>2-F</v>
          </cell>
          <cell r="K1242" t="str">
            <v>NORTE3</v>
          </cell>
        </row>
        <row r="1243">
          <cell r="A1243">
            <v>44878992</v>
          </cell>
          <cell r="B1243" t="str">
            <v>COLABORADOR</v>
          </cell>
          <cell r="C1243" t="str">
            <v xml:space="preserve"> HIGOBERTO</v>
          </cell>
          <cell r="D1243" t="str">
            <v>GUEVARA FLORES</v>
          </cell>
          <cell r="E1243" t="str">
            <v>HIGF@cajatrujillo.com.pe</v>
          </cell>
          <cell r="F1243" t="str">
            <v>AGENCIA MOYOBAMBA</v>
          </cell>
          <cell r="G1243" t="str">
            <v>AGENCIAS U OFICINAS</v>
          </cell>
          <cell r="H1243" t="str">
            <v>ASESOR DE NEGOCIOS JUNIOR II</v>
          </cell>
          <cell r="I1243" t="str">
            <v>ASISTENTE</v>
          </cell>
          <cell r="J1243" t="str">
            <v>2-F</v>
          </cell>
          <cell r="K1243" t="str">
            <v>NORTE3</v>
          </cell>
        </row>
        <row r="1244">
          <cell r="A1244">
            <v>44168622</v>
          </cell>
          <cell r="B1244" t="str">
            <v>COLABORADOR</v>
          </cell>
          <cell r="C1244" t="str">
            <v xml:space="preserve"> CARLOS MARX</v>
          </cell>
          <cell r="D1244" t="str">
            <v>ALVARADO GRANDEZ</v>
          </cell>
          <cell r="E1244" t="str">
            <v>CMAG@cajatrujillo.com.pe</v>
          </cell>
          <cell r="F1244" t="str">
            <v>AGENCIA MOYOBAMBA</v>
          </cell>
          <cell r="G1244" t="str">
            <v>AGENCIAS U OFICINAS</v>
          </cell>
          <cell r="H1244" t="str">
            <v>ASESOR DE NEGOCIOS SENIOR IV</v>
          </cell>
          <cell r="I1244" t="str">
            <v>ASISTENTE</v>
          </cell>
          <cell r="J1244" t="str">
            <v>2-F</v>
          </cell>
          <cell r="K1244" t="str">
            <v>NORTE3</v>
          </cell>
        </row>
        <row r="1245">
          <cell r="A1245">
            <v>41830158</v>
          </cell>
          <cell r="B1245" t="str">
            <v>COLABORADOR</v>
          </cell>
          <cell r="C1245" t="str">
            <v xml:space="preserve"> ELIAS</v>
          </cell>
          <cell r="D1245" t="str">
            <v>CARRERO TAPIA</v>
          </cell>
          <cell r="E1245" t="str">
            <v>ELCT@cajatrujillo.com.pe</v>
          </cell>
          <cell r="F1245" t="str">
            <v>AGENCIA MOYOBAMBA</v>
          </cell>
          <cell r="G1245" t="str">
            <v>AGENCIAS U OFICINAS</v>
          </cell>
          <cell r="H1245" t="str">
            <v>ASESOR DE NEGOCIOS JUNIOR II</v>
          </cell>
          <cell r="I1245" t="str">
            <v>ASISTENTE</v>
          </cell>
          <cell r="J1245" t="str">
            <v>2-F</v>
          </cell>
          <cell r="K1245" t="str">
            <v>NORTE3</v>
          </cell>
        </row>
        <row r="1246">
          <cell r="A1246">
            <v>41285174</v>
          </cell>
          <cell r="B1246" t="str">
            <v>COLABORADOR</v>
          </cell>
          <cell r="C1246" t="str">
            <v xml:space="preserve"> MERLIN</v>
          </cell>
          <cell r="D1246" t="str">
            <v>RODRIGUEZ RENGIFO</v>
          </cell>
          <cell r="E1246" t="str">
            <v>MERR@cajatrujillo.com.pe</v>
          </cell>
          <cell r="F1246" t="str">
            <v>AGENCIA MOYOBAMBA</v>
          </cell>
          <cell r="G1246" t="str">
            <v>AGENCIAS U OFICINAS</v>
          </cell>
          <cell r="H1246" t="str">
            <v>GESTOR DE SERVICIOS</v>
          </cell>
          <cell r="I1246" t="str">
            <v>AUXILIAR</v>
          </cell>
          <cell r="J1246" t="str">
            <v>5-F</v>
          </cell>
          <cell r="K1246" t="str">
            <v>NORTE3</v>
          </cell>
        </row>
        <row r="1247">
          <cell r="A1247">
            <v>47031204</v>
          </cell>
          <cell r="B1247" t="str">
            <v>COLABORADOR</v>
          </cell>
          <cell r="C1247" t="str">
            <v xml:space="preserve"> DILIA</v>
          </cell>
          <cell r="D1247" t="str">
            <v>QUINDE GONZALES</v>
          </cell>
          <cell r="E1247" t="str">
            <v>DIQG@cajatrujillo.com.pe</v>
          </cell>
          <cell r="F1247" t="str">
            <v>AGENCIA MOYOBAMBA</v>
          </cell>
          <cell r="G1247" t="str">
            <v>AGENCIAS U OFICINAS</v>
          </cell>
          <cell r="H1247" t="str">
            <v>GESTOR DE SERVICIOS</v>
          </cell>
          <cell r="I1247" t="str">
            <v>AUXILIAR</v>
          </cell>
          <cell r="J1247" t="str">
            <v>5-F</v>
          </cell>
          <cell r="K1247" t="str">
            <v>NORTE3</v>
          </cell>
        </row>
        <row r="1248">
          <cell r="A1248">
            <v>46494272</v>
          </cell>
          <cell r="B1248" t="str">
            <v>COLABORADOR</v>
          </cell>
          <cell r="C1248" t="str">
            <v xml:space="preserve"> LUCERITO MAITHE</v>
          </cell>
          <cell r="D1248" t="str">
            <v>DELGADO CUBAS</v>
          </cell>
          <cell r="E1248" t="str">
            <v>LMDC@cajatrujillo.com.pe</v>
          </cell>
          <cell r="F1248" t="str">
            <v>AGENCIA MOYOBAMBA</v>
          </cell>
          <cell r="G1248" t="str">
            <v>AGENCIAS U OFICINAS</v>
          </cell>
          <cell r="H1248" t="str">
            <v>GESTOR SUPERVISOR DE OPERACIONES Y SERVICIOS</v>
          </cell>
          <cell r="I1248" t="str">
            <v>AUXILIAR</v>
          </cell>
          <cell r="J1248" t="str">
            <v>5-F</v>
          </cell>
          <cell r="K1248" t="str">
            <v>NORTE3</v>
          </cell>
        </row>
        <row r="1249">
          <cell r="A1249">
            <v>42209171</v>
          </cell>
          <cell r="B1249" t="str">
            <v>COLABORADOR</v>
          </cell>
          <cell r="C1249" t="str">
            <v xml:space="preserve"> ERINSON ERNESTO</v>
          </cell>
          <cell r="D1249" t="str">
            <v>AREVALO CHAVEZ</v>
          </cell>
          <cell r="E1249" t="str">
            <v>EFAC@cajatrujillo.com.pe</v>
          </cell>
          <cell r="F1249" t="str">
            <v>AGENCIA TARAPOTO</v>
          </cell>
          <cell r="G1249" t="str">
            <v>AGENCIAS U OFICINAS</v>
          </cell>
          <cell r="H1249" t="str">
            <v>ADMINISTRADOR DE AGENCIA</v>
          </cell>
          <cell r="I1249" t="str">
            <v>JEFE</v>
          </cell>
          <cell r="J1249" t="str">
            <v>1-F</v>
          </cell>
          <cell r="K1249" t="str">
            <v>NORTE3</v>
          </cell>
        </row>
        <row r="1250">
          <cell r="A1250">
            <v>46127029</v>
          </cell>
          <cell r="B1250" t="str">
            <v>COLABORADOR</v>
          </cell>
          <cell r="C1250" t="str">
            <v xml:space="preserve"> MELISSA MILDRED</v>
          </cell>
          <cell r="D1250" t="str">
            <v>POLO VASQUEZ</v>
          </cell>
          <cell r="E1250" t="str">
            <v>MMPV@cajatrujillo.com.pe</v>
          </cell>
          <cell r="F1250" t="str">
            <v>AGENCIA TARAPOTO</v>
          </cell>
          <cell r="G1250" t="str">
            <v>AGENCIAS U OFICINAS</v>
          </cell>
          <cell r="H1250" t="str">
            <v>SUPERVISOR DE OPERACIONES Y SERVICIOS</v>
          </cell>
          <cell r="I1250" t="str">
            <v>JEFE</v>
          </cell>
          <cell r="J1250" t="str">
            <v>3-F</v>
          </cell>
          <cell r="K1250" t="str">
            <v>NORTE3</v>
          </cell>
        </row>
        <row r="1251">
          <cell r="A1251">
            <v>43596957</v>
          </cell>
          <cell r="B1251" t="str">
            <v>COLABORADOR</v>
          </cell>
          <cell r="C1251" t="str">
            <v xml:space="preserve"> GIOVANNA KATHERINE</v>
          </cell>
          <cell r="D1251" t="str">
            <v>MORALES HIDALGO</v>
          </cell>
          <cell r="E1251" t="str">
            <v>GKMH@cajatrujillo.com.pe</v>
          </cell>
          <cell r="F1251" t="str">
            <v>AGENCIA TARAPOTO</v>
          </cell>
          <cell r="G1251" t="str">
            <v>AGENCIAS U OFICINAS</v>
          </cell>
          <cell r="H1251" t="str">
            <v>ASESOR DE NEGOCIOS SENIOR I</v>
          </cell>
          <cell r="I1251" t="str">
            <v>ASISTENTE</v>
          </cell>
          <cell r="J1251" t="str">
            <v>2-F</v>
          </cell>
          <cell r="K1251" t="str">
            <v>NORTE3</v>
          </cell>
        </row>
        <row r="1252">
          <cell r="A1252">
            <v>43996241</v>
          </cell>
          <cell r="B1252" t="str">
            <v>COLABORADOR</v>
          </cell>
          <cell r="C1252" t="str">
            <v xml:space="preserve"> MIRYAM LLINA</v>
          </cell>
          <cell r="D1252" t="str">
            <v>MAGALLAN SALDAÑA</v>
          </cell>
          <cell r="E1252" t="str">
            <v>MLMS@cajatrujillo.com.pe</v>
          </cell>
          <cell r="F1252" t="str">
            <v>AGENCIA TARAPOTO</v>
          </cell>
          <cell r="G1252" t="str">
            <v>AGENCIAS U OFICINAS</v>
          </cell>
          <cell r="H1252" t="str">
            <v>ASESOR DE NEGOCIOS JUNIOR II</v>
          </cell>
          <cell r="I1252" t="str">
            <v>ASISTENTE</v>
          </cell>
          <cell r="J1252" t="str">
            <v>2-F</v>
          </cell>
          <cell r="K1252" t="str">
            <v>NORTE3</v>
          </cell>
        </row>
        <row r="1253">
          <cell r="A1253">
            <v>46216586</v>
          </cell>
          <cell r="B1253" t="str">
            <v>COLABORADOR</v>
          </cell>
          <cell r="C1253" t="str">
            <v xml:space="preserve"> LLEMI MARINA</v>
          </cell>
          <cell r="D1253" t="str">
            <v>CABALLERO RAMIREZ</v>
          </cell>
          <cell r="E1253" t="str">
            <v>LMCR@cajatrujillo.com.pe</v>
          </cell>
          <cell r="F1253" t="str">
            <v>AGENCIA TARAPOTO</v>
          </cell>
          <cell r="G1253" t="str">
            <v>AGENCIAS U OFICINAS</v>
          </cell>
          <cell r="H1253" t="str">
            <v>ASESOR DE NEGOCIOS JUNIOR II</v>
          </cell>
          <cell r="I1253" t="str">
            <v>ASISTENTE</v>
          </cell>
          <cell r="J1253" t="str">
            <v>2-F</v>
          </cell>
          <cell r="K1253" t="str">
            <v>NORTE3</v>
          </cell>
        </row>
        <row r="1254">
          <cell r="A1254">
            <v>40517549</v>
          </cell>
          <cell r="B1254" t="str">
            <v>COLABORADOR</v>
          </cell>
          <cell r="C1254" t="str">
            <v xml:space="preserve"> KARINA</v>
          </cell>
          <cell r="D1254" t="str">
            <v>ALEGRIA MACEDO</v>
          </cell>
          <cell r="E1254" t="str">
            <v>KAAM@cajatrujillo.com.pe</v>
          </cell>
          <cell r="F1254" t="str">
            <v>AGENCIA TARAPOTO</v>
          </cell>
          <cell r="G1254" t="str">
            <v>AGENCIAS U OFICINAS</v>
          </cell>
          <cell r="H1254" t="str">
            <v>ASESOR DE NEGOCIOS JUNIOR II</v>
          </cell>
          <cell r="I1254" t="str">
            <v>ASISTENTE</v>
          </cell>
          <cell r="J1254" t="str">
            <v>2-F</v>
          </cell>
          <cell r="K1254" t="str">
            <v>NORTE3</v>
          </cell>
        </row>
        <row r="1255">
          <cell r="A1255" t="str">
            <v>01159061</v>
          </cell>
          <cell r="B1255" t="str">
            <v>COLABORADOR</v>
          </cell>
          <cell r="C1255" t="str">
            <v xml:space="preserve"> CARLOS ALBERTO</v>
          </cell>
          <cell r="D1255" t="str">
            <v>TELLO VALLES</v>
          </cell>
          <cell r="E1255" t="str">
            <v>CATV@cajatrujillo.com.pe</v>
          </cell>
          <cell r="F1255" t="str">
            <v>AGENCIA TARAPOTO</v>
          </cell>
          <cell r="G1255" t="str">
            <v>AGENCIAS U OFICINAS</v>
          </cell>
          <cell r="H1255" t="str">
            <v>AUXILIAR ADMINISTRATIVO</v>
          </cell>
          <cell r="I1255" t="str">
            <v>AUXILIAR</v>
          </cell>
          <cell r="J1255" t="str">
            <v>5-B</v>
          </cell>
          <cell r="K1255" t="str">
            <v>NORTE3</v>
          </cell>
        </row>
        <row r="1256">
          <cell r="A1256">
            <v>71323259</v>
          </cell>
          <cell r="B1256" t="str">
            <v>COLABORADOR</v>
          </cell>
          <cell r="C1256" t="str">
            <v xml:space="preserve"> LESLY KAREN</v>
          </cell>
          <cell r="D1256" t="str">
            <v>ALTAMIRANO FLORES</v>
          </cell>
          <cell r="E1256" t="str">
            <v>LKAF@cajatrujillo.com.pe</v>
          </cell>
          <cell r="F1256" t="str">
            <v>AGENCIA TARAPOTO</v>
          </cell>
          <cell r="G1256" t="str">
            <v>AGENCIAS U OFICINAS</v>
          </cell>
          <cell r="H1256" t="str">
            <v>ASESOR DE NEGOCIOS JUNIOR I</v>
          </cell>
          <cell r="I1256" t="str">
            <v>ASISTENTE</v>
          </cell>
          <cell r="J1256" t="str">
            <v>2-F</v>
          </cell>
          <cell r="K1256" t="str">
            <v>NORTE3</v>
          </cell>
        </row>
        <row r="1257">
          <cell r="A1257">
            <v>41504632</v>
          </cell>
          <cell r="B1257" t="str">
            <v>COLABORADOR</v>
          </cell>
          <cell r="C1257" t="str">
            <v xml:space="preserve"> STHIL DEYBIS</v>
          </cell>
          <cell r="D1257" t="str">
            <v>ESPINO TRONCOS</v>
          </cell>
          <cell r="E1257" t="str">
            <v>SDET@cajatrujillo.com.pe</v>
          </cell>
          <cell r="F1257" t="str">
            <v>AGENCIA TARAPOTO</v>
          </cell>
          <cell r="G1257" t="str">
            <v>AGENCIAS U OFICINAS</v>
          </cell>
          <cell r="H1257" t="str">
            <v>ASESOR DE NEGOCIOS SENIOR II</v>
          </cell>
          <cell r="I1257" t="str">
            <v>ASISTENTE</v>
          </cell>
          <cell r="J1257" t="str">
            <v>2-F</v>
          </cell>
          <cell r="K1257" t="str">
            <v>NORTE3</v>
          </cell>
        </row>
        <row r="1258">
          <cell r="A1258">
            <v>41425882</v>
          </cell>
          <cell r="B1258" t="str">
            <v>COLABORADOR</v>
          </cell>
          <cell r="C1258" t="str">
            <v xml:space="preserve"> CARLOS</v>
          </cell>
          <cell r="D1258" t="str">
            <v>VELA PEREA</v>
          </cell>
          <cell r="E1258" t="str">
            <v>CAVP@cajatrujillo.com.pe</v>
          </cell>
          <cell r="F1258" t="str">
            <v>AGENCIA TARAPOTO</v>
          </cell>
          <cell r="G1258" t="str">
            <v>AGENCIAS U OFICINAS</v>
          </cell>
          <cell r="H1258" t="str">
            <v>ASESOR DE NEGOCIOS SENIOR II</v>
          </cell>
          <cell r="I1258" t="str">
            <v>ASISTENTE</v>
          </cell>
          <cell r="J1258" t="str">
            <v>2-F</v>
          </cell>
          <cell r="K1258" t="str">
            <v>NORTE3</v>
          </cell>
        </row>
        <row r="1259">
          <cell r="A1259">
            <v>70160698</v>
          </cell>
          <cell r="B1259" t="str">
            <v>COLABORADOR</v>
          </cell>
          <cell r="C1259" t="str">
            <v xml:space="preserve"> MÓNICA VIVIANA</v>
          </cell>
          <cell r="D1259" t="str">
            <v>PANDURO PARIAPAZA</v>
          </cell>
          <cell r="E1259" t="str">
            <v>MVPP@cajatrujillo.com.pe</v>
          </cell>
          <cell r="F1259" t="str">
            <v>AGENCIA TARAPOTO</v>
          </cell>
          <cell r="G1259" t="str">
            <v>AGENCIAS U OFICINAS</v>
          </cell>
          <cell r="H1259" t="str">
            <v>ASESOR DE NEGOCIOS JUNIOR I</v>
          </cell>
          <cell r="I1259" t="str">
            <v>ASISTENTE</v>
          </cell>
          <cell r="J1259" t="str">
            <v>2-F</v>
          </cell>
          <cell r="K1259" t="str">
            <v>NORTE3</v>
          </cell>
        </row>
        <row r="1260">
          <cell r="A1260">
            <v>46043659</v>
          </cell>
          <cell r="B1260" t="str">
            <v>COLABORADOR</v>
          </cell>
          <cell r="C1260" t="str">
            <v xml:space="preserve"> KATHERING SOLEDAD</v>
          </cell>
          <cell r="D1260" t="str">
            <v>AREVALO LACHOS</v>
          </cell>
          <cell r="E1260" t="str">
            <v>KSAL@cajatrujillo.com.pe</v>
          </cell>
          <cell r="F1260" t="str">
            <v>AGENCIA TARAPOTO</v>
          </cell>
          <cell r="G1260" t="str">
            <v>AGENCIAS U OFICINAS</v>
          </cell>
          <cell r="H1260" t="str">
            <v>GESTOR SUPERVISOR DE OPERACIONES Y SERVICIOS</v>
          </cell>
          <cell r="I1260" t="str">
            <v>AUXILIAR</v>
          </cell>
          <cell r="J1260" t="str">
            <v>5-F</v>
          </cell>
          <cell r="K1260" t="str">
            <v>NORTE3</v>
          </cell>
        </row>
        <row r="1261">
          <cell r="A1261">
            <v>46693547</v>
          </cell>
          <cell r="B1261" t="str">
            <v>COLABORADOR</v>
          </cell>
          <cell r="C1261" t="str">
            <v xml:space="preserve"> BRULITH</v>
          </cell>
          <cell r="D1261" t="str">
            <v>GRANDEZ REATEGUI</v>
          </cell>
          <cell r="E1261" t="str">
            <v>BRGR@cajatrujillo.com.pe</v>
          </cell>
          <cell r="F1261" t="str">
            <v>AGENCIA TARAPOTO</v>
          </cell>
          <cell r="G1261" t="str">
            <v>AGENCIAS U OFICINAS</v>
          </cell>
          <cell r="H1261" t="str">
            <v>GESTOR DE SERVICIOS</v>
          </cell>
          <cell r="I1261" t="str">
            <v>AUXILIAR</v>
          </cell>
          <cell r="J1261" t="str">
            <v>5-F</v>
          </cell>
          <cell r="K1261" t="str">
            <v>NORTE3</v>
          </cell>
        </row>
        <row r="1262">
          <cell r="A1262">
            <v>71776179</v>
          </cell>
          <cell r="B1262" t="str">
            <v>COLABORADOR</v>
          </cell>
          <cell r="C1262" t="str">
            <v xml:space="preserve"> SANDRA VICTORIA</v>
          </cell>
          <cell r="D1262" t="str">
            <v>ALVA ZAMORA</v>
          </cell>
          <cell r="E1262" t="str">
            <v>SVAZ@cajatrujillo.com.pe</v>
          </cell>
          <cell r="F1262" t="str">
            <v>AGENCIA TARAPOTO</v>
          </cell>
          <cell r="G1262" t="str">
            <v>AGENCIAS U OFICINAS</v>
          </cell>
          <cell r="H1262" t="str">
            <v>GESTOR DE SERVICIOS</v>
          </cell>
          <cell r="I1262" t="str">
            <v>AUXILIAR</v>
          </cell>
          <cell r="J1262" t="str">
            <v>5-F</v>
          </cell>
          <cell r="K1262" t="str">
            <v>NORTE3</v>
          </cell>
        </row>
        <row r="1263">
          <cell r="A1263">
            <v>45962484</v>
          </cell>
          <cell r="B1263" t="str">
            <v>COLABORADOR</v>
          </cell>
          <cell r="C1263" t="str">
            <v xml:space="preserve"> GABRIELA</v>
          </cell>
          <cell r="D1263" t="str">
            <v>TENAZOA PEZO</v>
          </cell>
          <cell r="E1263" t="str">
            <v>GATP@cajatrujillo.com.pe</v>
          </cell>
          <cell r="F1263" t="str">
            <v>AGENCIA TARAPOTO</v>
          </cell>
          <cell r="G1263" t="str">
            <v>AGENCIAS U OFICINAS</v>
          </cell>
          <cell r="H1263" t="str">
            <v>GESTOR DE SERVICIOS</v>
          </cell>
          <cell r="I1263" t="str">
            <v>AUXILIAR</v>
          </cell>
          <cell r="J1263" t="str">
            <v>5-F</v>
          </cell>
          <cell r="K1263" t="str">
            <v>NORTE3</v>
          </cell>
        </row>
        <row r="1264">
          <cell r="A1264">
            <v>46256120</v>
          </cell>
          <cell r="B1264" t="str">
            <v>COLABORADOR</v>
          </cell>
          <cell r="C1264" t="str">
            <v xml:space="preserve"> JANINA DEL PILAR</v>
          </cell>
          <cell r="D1264" t="str">
            <v>RAMIREZ NAVARRO</v>
          </cell>
          <cell r="E1264" t="str">
            <v>JPRN@cajatrujillo.com.pe</v>
          </cell>
          <cell r="F1264" t="str">
            <v>AGENCIA TARAPOTO</v>
          </cell>
          <cell r="G1264" t="str">
            <v>AGENCIAS U OFICINAS</v>
          </cell>
          <cell r="H1264" t="str">
            <v>GESTOR DE SERVICIOS</v>
          </cell>
          <cell r="I1264" t="str">
            <v>AUXILIAR</v>
          </cell>
          <cell r="J1264" t="str">
            <v>5-F</v>
          </cell>
          <cell r="K1264" t="str">
            <v>NORTE3</v>
          </cell>
        </row>
        <row r="1265">
          <cell r="A1265">
            <v>42447413</v>
          </cell>
          <cell r="B1265" t="str">
            <v>COLABORADOR</v>
          </cell>
          <cell r="C1265" t="str">
            <v xml:space="preserve"> CESAR JESUS</v>
          </cell>
          <cell r="D1265" t="str">
            <v>SAAVEDRA LOPEZ</v>
          </cell>
          <cell r="E1265" t="str">
            <v>CJSL@cajatrujillo.com.pe</v>
          </cell>
          <cell r="F1265" t="str">
            <v>AGENCIA YURIMAGUAS</v>
          </cell>
          <cell r="G1265" t="str">
            <v>AGENCIAS U OFICINAS</v>
          </cell>
          <cell r="H1265" t="str">
            <v>ADMINISTRADOR DE AGENCIA</v>
          </cell>
          <cell r="I1265" t="str">
            <v>JEFE</v>
          </cell>
          <cell r="J1265" t="str">
            <v>1-F</v>
          </cell>
          <cell r="K1265" t="str">
            <v>NORTE3</v>
          </cell>
        </row>
        <row r="1266">
          <cell r="A1266">
            <v>71222199</v>
          </cell>
          <cell r="B1266" t="str">
            <v>COLABORADOR</v>
          </cell>
          <cell r="C1266" t="str">
            <v xml:space="preserve"> MERCEDES FELICIA</v>
          </cell>
          <cell r="D1266" t="str">
            <v>ABREGU CHUQUIPOMA</v>
          </cell>
          <cell r="E1266" t="str">
            <v>MFAC@cajatrujillo.com.pe</v>
          </cell>
          <cell r="F1266" t="str">
            <v>AGENCIA YURIMAGUAS</v>
          </cell>
          <cell r="G1266" t="str">
            <v>AGENCIAS U OFICINAS</v>
          </cell>
          <cell r="H1266" t="str">
            <v>SUPERVISOR DE OPERACIONES Y SERVICIOS</v>
          </cell>
          <cell r="I1266" t="str">
            <v>JEFE</v>
          </cell>
          <cell r="J1266" t="str">
            <v>3-F</v>
          </cell>
          <cell r="K1266" t="str">
            <v>NORTE3</v>
          </cell>
        </row>
        <row r="1267">
          <cell r="A1267">
            <v>43408322</v>
          </cell>
          <cell r="B1267" t="str">
            <v>COLABORADOR</v>
          </cell>
          <cell r="C1267" t="str">
            <v xml:space="preserve"> IRIS MARIA</v>
          </cell>
          <cell r="D1267" t="str">
            <v>TELLO MACAHUACHI</v>
          </cell>
          <cell r="E1267" t="str">
            <v>IMTM@cajatrujillo.com.pe</v>
          </cell>
          <cell r="F1267" t="str">
            <v>AGENCIA YURIMAGUAS</v>
          </cell>
          <cell r="G1267" t="str">
            <v>AGENCIAS U OFICINAS</v>
          </cell>
          <cell r="H1267" t="str">
            <v>ASESOR DE NEGOCIOS SENIOR II</v>
          </cell>
          <cell r="I1267" t="str">
            <v>ASISTENTE</v>
          </cell>
          <cell r="J1267" t="str">
            <v>2-F</v>
          </cell>
          <cell r="K1267" t="str">
            <v>NORTE3</v>
          </cell>
        </row>
        <row r="1268">
          <cell r="A1268">
            <v>46097596</v>
          </cell>
          <cell r="B1268" t="str">
            <v>COLABORADOR</v>
          </cell>
          <cell r="C1268" t="str">
            <v xml:space="preserve"> LITH KAREN</v>
          </cell>
          <cell r="D1268" t="str">
            <v>LOZANO PEZO</v>
          </cell>
          <cell r="E1268" t="str">
            <v>LKLP@cajatrujillo.com.pe</v>
          </cell>
          <cell r="F1268" t="str">
            <v>AGENCIA YURIMAGUAS</v>
          </cell>
          <cell r="G1268" t="str">
            <v>AGENCIAS U OFICINAS</v>
          </cell>
          <cell r="H1268" t="str">
            <v>ASESOR DE NEGOCIOS SENIOR II</v>
          </cell>
          <cell r="I1268" t="str">
            <v>ASISTENTE</v>
          </cell>
          <cell r="J1268" t="str">
            <v>2-F</v>
          </cell>
          <cell r="K1268" t="str">
            <v>NORTE3</v>
          </cell>
        </row>
        <row r="1269">
          <cell r="A1269">
            <v>46063579</v>
          </cell>
          <cell r="B1269" t="str">
            <v>COLABORADOR</v>
          </cell>
          <cell r="C1269" t="str">
            <v xml:space="preserve"> JATHSEN JAKIER</v>
          </cell>
          <cell r="D1269" t="str">
            <v>RUIZ RAMIREZ</v>
          </cell>
          <cell r="E1269" t="str">
            <v>JJRR@cajatrujillo.com.pe</v>
          </cell>
          <cell r="F1269" t="str">
            <v>AGENCIA YURIMAGUAS</v>
          </cell>
          <cell r="G1269" t="str">
            <v>AGENCIAS U OFICINAS</v>
          </cell>
          <cell r="H1269" t="str">
            <v>ASESOR DE NEGOCIOS JUNIOR I</v>
          </cell>
          <cell r="I1269" t="str">
            <v>ASISTENTE</v>
          </cell>
          <cell r="J1269" t="str">
            <v>2-F</v>
          </cell>
          <cell r="K1269" t="str">
            <v>NORTE3</v>
          </cell>
        </row>
        <row r="1270">
          <cell r="A1270" t="str">
            <v>01163277</v>
          </cell>
          <cell r="B1270" t="str">
            <v>COLABORADOR</v>
          </cell>
          <cell r="C1270" t="str">
            <v xml:space="preserve"> VICTOR SEGUNDO</v>
          </cell>
          <cell r="D1270" t="str">
            <v>ALEGRIA LOZANO</v>
          </cell>
          <cell r="E1270" t="str">
            <v>VSAL@cajatrujillo.com.pe</v>
          </cell>
          <cell r="F1270" t="str">
            <v>AGENCIA YURIMAGUAS</v>
          </cell>
          <cell r="G1270" t="str">
            <v>AGENCIAS U OFICINAS</v>
          </cell>
          <cell r="H1270" t="str">
            <v>ASESOR DE NEGOCIOS SENIOR II</v>
          </cell>
          <cell r="I1270" t="str">
            <v>ASISTENTE</v>
          </cell>
          <cell r="J1270" t="str">
            <v>2-F</v>
          </cell>
          <cell r="K1270" t="str">
            <v>NORTE3</v>
          </cell>
        </row>
        <row r="1271">
          <cell r="A1271">
            <v>20054276</v>
          </cell>
          <cell r="B1271" t="str">
            <v>COLABORADOR</v>
          </cell>
          <cell r="C1271" t="str">
            <v xml:space="preserve"> KIKO ALBERTO</v>
          </cell>
          <cell r="D1271" t="str">
            <v>GALINDEZ VERIZUETA</v>
          </cell>
          <cell r="E1271" t="str">
            <v>kagv@cajatrujillo.com.pe</v>
          </cell>
          <cell r="F1271" t="str">
            <v>AGENCIA YURIMAGUAS</v>
          </cell>
          <cell r="G1271" t="str">
            <v>AGENCIAS U OFICINAS</v>
          </cell>
          <cell r="H1271" t="str">
            <v>ASESOR DE NEGOCIOS SENIOR IV</v>
          </cell>
          <cell r="I1271" t="str">
            <v>ASISTENTE</v>
          </cell>
          <cell r="J1271" t="str">
            <v>2-F</v>
          </cell>
          <cell r="K1271" t="str">
            <v>NORTE3</v>
          </cell>
        </row>
        <row r="1272">
          <cell r="A1272">
            <v>46246619</v>
          </cell>
          <cell r="B1272" t="str">
            <v>COLABORADOR</v>
          </cell>
          <cell r="C1272" t="str">
            <v xml:space="preserve"> CINTHIA PATRICIA</v>
          </cell>
          <cell r="D1272" t="str">
            <v>PIPA AREVALO</v>
          </cell>
          <cell r="E1272" t="str">
            <v>CPPA@cajatrujillo.com.pe</v>
          </cell>
          <cell r="F1272" t="str">
            <v>AGENCIA YURIMAGUAS</v>
          </cell>
          <cell r="G1272" t="str">
            <v>AGENCIAS U OFICINAS</v>
          </cell>
          <cell r="H1272" t="str">
            <v>GESTOR DE SERVICIOS</v>
          </cell>
          <cell r="I1272" t="str">
            <v>AUXILIAR</v>
          </cell>
          <cell r="J1272" t="str">
            <v>5-F</v>
          </cell>
          <cell r="K1272" t="str">
            <v>NORTE3</v>
          </cell>
        </row>
        <row r="1273">
          <cell r="A1273">
            <v>70503306</v>
          </cell>
          <cell r="B1273" t="str">
            <v>COLABORADOR</v>
          </cell>
          <cell r="C1273" t="str">
            <v xml:space="preserve"> LADY STEFANY</v>
          </cell>
          <cell r="D1273" t="str">
            <v>SAAVEDRA PEREZ</v>
          </cell>
          <cell r="E1273" t="str">
            <v>LSSP@cajatrujillo.com.pe</v>
          </cell>
          <cell r="F1273" t="str">
            <v>AGENCIA YURIMAGUAS</v>
          </cell>
          <cell r="G1273" t="str">
            <v>AGENCIAS U OFICINAS</v>
          </cell>
          <cell r="H1273" t="str">
            <v>GESTOR DE SERVICIOS</v>
          </cell>
          <cell r="I1273" t="str">
            <v>AUXILIAR</v>
          </cell>
          <cell r="J1273" t="str">
            <v>5-F</v>
          </cell>
          <cell r="K1273" t="str">
            <v>NORTE3</v>
          </cell>
        </row>
        <row r="1274">
          <cell r="A1274">
            <v>47264900</v>
          </cell>
          <cell r="B1274" t="str">
            <v>COLABORADOR</v>
          </cell>
          <cell r="C1274" t="str">
            <v xml:space="preserve"> JUAN</v>
          </cell>
          <cell r="D1274" t="str">
            <v>MORENO TANGOA</v>
          </cell>
          <cell r="E1274" t="str">
            <v>JUMT@cajatrujillo.com.pe</v>
          </cell>
          <cell r="F1274" t="str">
            <v>AGENCIA YURIMAGUAS</v>
          </cell>
          <cell r="G1274" t="str">
            <v>AGENCIAS U OFICINAS</v>
          </cell>
          <cell r="H1274" t="str">
            <v>GESTOR SUPERVISOR DE OPERACIONES Y SERVICIOS</v>
          </cell>
          <cell r="I1274" t="str">
            <v>AUXILIAR</v>
          </cell>
          <cell r="J1274" t="str">
            <v>5-F</v>
          </cell>
          <cell r="K1274" t="str">
            <v>NORTE3</v>
          </cell>
        </row>
        <row r="1275">
          <cell r="A1275">
            <v>43505051</v>
          </cell>
          <cell r="B1275" t="str">
            <v>COLABORADOR</v>
          </cell>
          <cell r="C1275" t="str">
            <v xml:space="preserve"> JOSE DOMINGO</v>
          </cell>
          <cell r="D1275" t="str">
            <v>MONTENEGRO DIAZ</v>
          </cell>
          <cell r="E1275" t="str">
            <v>JDMD@cajatrujillo.com.pe</v>
          </cell>
          <cell r="F1275" t="str">
            <v>OF NIEVA</v>
          </cell>
          <cell r="G1275" t="str">
            <v>AGENCIAS U OFICINAS</v>
          </cell>
          <cell r="H1275" t="str">
            <v>ADMINISTRADOR DE AGENCIA</v>
          </cell>
          <cell r="I1275" t="str">
            <v>JEFE</v>
          </cell>
          <cell r="J1275" t="str">
            <v>1-F</v>
          </cell>
          <cell r="K1275" t="str">
            <v>NORTE3</v>
          </cell>
        </row>
        <row r="1276">
          <cell r="A1276">
            <v>40927976</v>
          </cell>
          <cell r="B1276" t="str">
            <v>COLABORADOR</v>
          </cell>
          <cell r="C1276" t="str">
            <v xml:space="preserve"> MARILOLI VIVIANA</v>
          </cell>
          <cell r="D1276" t="str">
            <v>UVALTER AZAÑERO</v>
          </cell>
          <cell r="E1276" t="str">
            <v>MVUA@cajatrujillo.com.pe</v>
          </cell>
          <cell r="F1276" t="str">
            <v>OF NIEVA</v>
          </cell>
          <cell r="G1276" t="str">
            <v>AGENCIAS U OFICINAS</v>
          </cell>
          <cell r="H1276" t="str">
            <v>SUPERVISOR DE OPERACIONES Y SERVICIOS</v>
          </cell>
          <cell r="I1276" t="str">
            <v>JEFE</v>
          </cell>
          <cell r="J1276" t="str">
            <v>3-F</v>
          </cell>
          <cell r="K1276" t="str">
            <v>NORTE3</v>
          </cell>
        </row>
        <row r="1277">
          <cell r="A1277">
            <v>42300422</v>
          </cell>
          <cell r="B1277" t="str">
            <v>COLABORADOR</v>
          </cell>
          <cell r="C1277" t="str">
            <v xml:space="preserve"> EDISON</v>
          </cell>
          <cell r="D1277" t="str">
            <v>CALLE OCUPA</v>
          </cell>
          <cell r="E1277" t="str">
            <v>EDCO@cajatrujillo.com.pe</v>
          </cell>
          <cell r="F1277" t="str">
            <v>OF NIEVA</v>
          </cell>
          <cell r="G1277" t="str">
            <v>AGENCIAS U OFICINAS</v>
          </cell>
          <cell r="H1277" t="str">
            <v>ASESOR DE NEGOCIOS SENIOR II</v>
          </cell>
          <cell r="I1277" t="str">
            <v>ASISTENTE</v>
          </cell>
          <cell r="J1277" t="str">
            <v>2-F</v>
          </cell>
          <cell r="K1277" t="str">
            <v>NORTE3</v>
          </cell>
        </row>
        <row r="1278">
          <cell r="A1278">
            <v>44854768</v>
          </cell>
          <cell r="B1278" t="str">
            <v>COLABORADOR</v>
          </cell>
          <cell r="C1278" t="str">
            <v xml:space="preserve"> WILDER</v>
          </cell>
          <cell r="D1278" t="str">
            <v>BUSTAMANTE BUSTAMANTE</v>
          </cell>
          <cell r="E1278" t="str">
            <v>WIBB@cajatrujillo.com.pe</v>
          </cell>
          <cell r="F1278" t="str">
            <v>OF NIEVA</v>
          </cell>
          <cell r="G1278" t="str">
            <v>AGENCIAS U OFICINAS</v>
          </cell>
          <cell r="H1278" t="str">
            <v>ASESOR DE NEGOCIOS SENIOR I</v>
          </cell>
          <cell r="I1278" t="str">
            <v>ASISTENTE</v>
          </cell>
          <cell r="J1278" t="str">
            <v>2-F</v>
          </cell>
          <cell r="K1278" t="str">
            <v>NORTE3</v>
          </cell>
        </row>
        <row r="1279">
          <cell r="A1279">
            <v>46247771</v>
          </cell>
          <cell r="B1279" t="str">
            <v>COLABORADOR</v>
          </cell>
          <cell r="C1279" t="str">
            <v xml:space="preserve"> JENNYFER</v>
          </cell>
          <cell r="D1279" t="str">
            <v>CRIOLLO RIVERA</v>
          </cell>
          <cell r="E1279" t="str">
            <v>JYCR@cajatrujillo.com.pe</v>
          </cell>
          <cell r="F1279" t="str">
            <v>OF NIEVA</v>
          </cell>
          <cell r="G1279" t="str">
            <v>AGENCIAS U OFICINAS</v>
          </cell>
          <cell r="H1279" t="str">
            <v>ASESOR DE NEGOCIOS JUNIOR II</v>
          </cell>
          <cell r="I1279" t="str">
            <v>ASISTENTE</v>
          </cell>
          <cell r="J1279" t="str">
            <v>2-F</v>
          </cell>
          <cell r="K1279" t="str">
            <v>NORTE3</v>
          </cell>
        </row>
        <row r="1280">
          <cell r="A1280">
            <v>41548112</v>
          </cell>
          <cell r="B1280" t="str">
            <v>COLABORADOR</v>
          </cell>
          <cell r="C1280" t="str">
            <v xml:space="preserve"> WALTER</v>
          </cell>
          <cell r="D1280" t="str">
            <v>MENDOZA ROJAS</v>
          </cell>
          <cell r="E1280" t="str">
            <v>WAMR@cajatrujillo.com.pe</v>
          </cell>
          <cell r="F1280" t="str">
            <v>OF NIEVA</v>
          </cell>
          <cell r="G1280" t="str">
            <v>AGENCIAS U OFICINAS</v>
          </cell>
          <cell r="H1280" t="str">
            <v>ASESOR DE NEGOCIOS JUNIOR I</v>
          </cell>
          <cell r="I1280" t="str">
            <v>ASISTENTE</v>
          </cell>
          <cell r="J1280" t="str">
            <v>2-F</v>
          </cell>
          <cell r="K1280" t="str">
            <v>NORTE3</v>
          </cell>
        </row>
        <row r="1281">
          <cell r="A1281">
            <v>48321040</v>
          </cell>
          <cell r="B1281" t="str">
            <v>COLABORADOR</v>
          </cell>
          <cell r="C1281" t="str">
            <v xml:space="preserve"> SHEYLA LIZET</v>
          </cell>
          <cell r="D1281" t="str">
            <v>REYES SUPLIHUICHE</v>
          </cell>
          <cell r="E1281" t="str">
            <v>SIRS@cajatrujillo.com.pe</v>
          </cell>
          <cell r="F1281" t="str">
            <v>OF NIEVA</v>
          </cell>
          <cell r="G1281" t="str">
            <v>AGENCIAS U OFICINAS</v>
          </cell>
          <cell r="H1281" t="str">
            <v>GESTOR DE SERVICIOS</v>
          </cell>
          <cell r="I1281" t="str">
            <v>AUXILIAR</v>
          </cell>
          <cell r="J1281" t="str">
            <v>5-F</v>
          </cell>
          <cell r="K1281" t="str">
            <v>NORTE3</v>
          </cell>
        </row>
        <row r="1282">
          <cell r="A1282">
            <v>44146178</v>
          </cell>
          <cell r="B1282" t="str">
            <v>COLABORADOR</v>
          </cell>
          <cell r="C1282" t="str">
            <v xml:space="preserve"> JOFFRE LUIS</v>
          </cell>
          <cell r="D1282" t="str">
            <v>RIOS CARDENAS</v>
          </cell>
          <cell r="E1282" t="str">
            <v>JORC@cajatrujillo.com.pe</v>
          </cell>
          <cell r="F1282" t="str">
            <v>OF JUANJUI</v>
          </cell>
          <cell r="G1282" t="str">
            <v>AGENCIAS U OFICINAS</v>
          </cell>
          <cell r="H1282" t="str">
            <v>ADMINISTRADOR DE AGENCIA</v>
          </cell>
          <cell r="I1282" t="str">
            <v>JEFE</v>
          </cell>
          <cell r="J1282" t="str">
            <v>1-F</v>
          </cell>
          <cell r="K1282" t="str">
            <v>NORTE3</v>
          </cell>
        </row>
        <row r="1283">
          <cell r="A1283">
            <v>44545023</v>
          </cell>
          <cell r="B1283" t="str">
            <v>COLABORADOR</v>
          </cell>
          <cell r="C1283" t="str">
            <v xml:space="preserve"> KATIA SOLANGGEL</v>
          </cell>
          <cell r="D1283" t="str">
            <v>ESPINOZA RAMIREZ</v>
          </cell>
          <cell r="E1283" t="str">
            <v>KSER@cajatrujillo.com.pe</v>
          </cell>
          <cell r="F1283" t="str">
            <v>OF JUANJUI</v>
          </cell>
          <cell r="G1283" t="str">
            <v>AGENCIAS U OFICINAS</v>
          </cell>
          <cell r="H1283" t="str">
            <v>SUPERVISOR DE OPERACIONES Y SERVICIOS</v>
          </cell>
          <cell r="I1283" t="str">
            <v>JEFE</v>
          </cell>
          <cell r="J1283" t="str">
            <v>3-F</v>
          </cell>
          <cell r="K1283" t="str">
            <v>NORTE3</v>
          </cell>
        </row>
        <row r="1284">
          <cell r="A1284">
            <v>71221667</v>
          </cell>
          <cell r="B1284" t="str">
            <v>COLABORADOR</v>
          </cell>
          <cell r="C1284" t="str">
            <v xml:space="preserve"> JINO PAOLO</v>
          </cell>
          <cell r="D1284" t="str">
            <v>NAVARRO GARCIA</v>
          </cell>
          <cell r="E1284" t="str">
            <v>JPNG@cajatrujillo.com.pe</v>
          </cell>
          <cell r="F1284" t="str">
            <v>OF JUANJUI</v>
          </cell>
          <cell r="G1284" t="str">
            <v>AGENCIAS U OFICINAS</v>
          </cell>
          <cell r="H1284" t="str">
            <v>ASESOR DE NEGOCIOS SENIOR II</v>
          </cell>
          <cell r="I1284" t="str">
            <v>ASISTENTE</v>
          </cell>
          <cell r="J1284" t="str">
            <v>2-F</v>
          </cell>
          <cell r="K1284" t="str">
            <v>NORTE3</v>
          </cell>
        </row>
        <row r="1285">
          <cell r="A1285">
            <v>72483752</v>
          </cell>
          <cell r="B1285" t="str">
            <v>COLABORADOR</v>
          </cell>
          <cell r="C1285" t="str">
            <v xml:space="preserve"> SEGUNDO EDGAR</v>
          </cell>
          <cell r="D1285" t="str">
            <v>PIZANGO TENAZOA</v>
          </cell>
          <cell r="E1285" t="str">
            <v>SEPT@cajatrujillo.com.pe</v>
          </cell>
          <cell r="F1285" t="str">
            <v>OF JUANJUI</v>
          </cell>
          <cell r="G1285" t="str">
            <v>AGENCIAS U OFICINAS</v>
          </cell>
          <cell r="H1285" t="str">
            <v>ASESOR DE NEGOCIOS SENIOR II</v>
          </cell>
          <cell r="I1285" t="str">
            <v>ASISTENTE</v>
          </cell>
          <cell r="J1285" t="str">
            <v>2-F</v>
          </cell>
          <cell r="K1285" t="str">
            <v>NORTE3</v>
          </cell>
        </row>
        <row r="1286">
          <cell r="A1286">
            <v>47366401</v>
          </cell>
          <cell r="B1286" t="str">
            <v>COLABORADOR</v>
          </cell>
          <cell r="C1286" t="str">
            <v xml:space="preserve"> DIEGO RENATO</v>
          </cell>
          <cell r="D1286" t="str">
            <v>SABOYA JAUREGUI</v>
          </cell>
          <cell r="E1286" t="str">
            <v>DRSJ@cajatrujillo.com.pe</v>
          </cell>
          <cell r="F1286" t="str">
            <v>OF JUANJUI</v>
          </cell>
          <cell r="G1286" t="str">
            <v>AGENCIAS U OFICINAS</v>
          </cell>
          <cell r="H1286" t="str">
            <v>ASESOR DE NEGOCIOS JUNIOR I</v>
          </cell>
          <cell r="I1286" t="str">
            <v>ASISTENTE</v>
          </cell>
          <cell r="J1286" t="str">
            <v>2-F</v>
          </cell>
          <cell r="K1286" t="str">
            <v>NORTE3</v>
          </cell>
        </row>
        <row r="1287">
          <cell r="A1287">
            <v>45857386</v>
          </cell>
          <cell r="B1287" t="str">
            <v>COLABORADOR</v>
          </cell>
          <cell r="C1287" t="str">
            <v xml:space="preserve"> PAUL ERNESTO</v>
          </cell>
          <cell r="D1287" t="str">
            <v>SAAVEDRA GOMEZ</v>
          </cell>
          <cell r="E1287" t="str">
            <v>PESG@cajatrujillo.com.pe</v>
          </cell>
          <cell r="F1287" t="str">
            <v>OF JUANJUI</v>
          </cell>
          <cell r="G1287" t="str">
            <v>AGENCIAS U OFICINAS</v>
          </cell>
          <cell r="H1287" t="str">
            <v>ASESOR DE NEGOCIOS JUNIOR II</v>
          </cell>
          <cell r="I1287" t="str">
            <v>ASISTENTE</v>
          </cell>
          <cell r="J1287" t="str">
            <v>2-F</v>
          </cell>
          <cell r="K1287" t="str">
            <v>NORTE3</v>
          </cell>
        </row>
        <row r="1288">
          <cell r="A1288" t="str">
            <v>00110519</v>
          </cell>
          <cell r="B1288" t="str">
            <v>COLABORADOR</v>
          </cell>
          <cell r="C1288" t="str">
            <v xml:space="preserve"> DANIEL</v>
          </cell>
          <cell r="D1288" t="str">
            <v>ROMANI RODRIGUEZ</v>
          </cell>
          <cell r="E1288" t="str">
            <v>DNRR@cajatrujillo.com.pe</v>
          </cell>
          <cell r="F1288" t="str">
            <v>OF JUANJUI</v>
          </cell>
          <cell r="G1288" t="str">
            <v>AGENCIAS U OFICINAS</v>
          </cell>
          <cell r="H1288" t="str">
            <v>ASESOR DE NEGOCIOS SENIOR IV</v>
          </cell>
          <cell r="I1288" t="str">
            <v>ASISTENTE</v>
          </cell>
          <cell r="J1288" t="str">
            <v>2-F</v>
          </cell>
          <cell r="K1288" t="str">
            <v>NORTE3</v>
          </cell>
        </row>
        <row r="1289">
          <cell r="A1289">
            <v>71061796</v>
          </cell>
          <cell r="B1289" t="str">
            <v>COLABORADOR</v>
          </cell>
          <cell r="C1289" t="str">
            <v xml:space="preserve"> ANORCO DANILO</v>
          </cell>
          <cell r="D1289" t="str">
            <v>VASQUEZ USHIÑAHUA</v>
          </cell>
          <cell r="E1289" t="str">
            <v>ADVU@cajatrujillo.com.pe</v>
          </cell>
          <cell r="F1289" t="str">
            <v>OF JUANJUI</v>
          </cell>
          <cell r="G1289" t="str">
            <v>AGENCIAS U OFICINAS</v>
          </cell>
          <cell r="H1289" t="str">
            <v>ASESOR DE NEGOCIOS JUNIOR I</v>
          </cell>
          <cell r="I1289" t="str">
            <v>ASISTENTE</v>
          </cell>
          <cell r="J1289" t="str">
            <v>2-F</v>
          </cell>
          <cell r="K1289" t="str">
            <v>NORTE3</v>
          </cell>
        </row>
        <row r="1290">
          <cell r="A1290">
            <v>42485365</v>
          </cell>
          <cell r="B1290" t="str">
            <v>COLABORADOR</v>
          </cell>
          <cell r="C1290" t="str">
            <v xml:space="preserve"> LENNIN</v>
          </cell>
          <cell r="D1290" t="str">
            <v>PORTOCARRERO GUIVIN</v>
          </cell>
          <cell r="E1290" t="str">
            <v>LEPG@cajatrujillo.com.pe</v>
          </cell>
          <cell r="F1290" t="str">
            <v>OF PEDRO RUIZ</v>
          </cell>
          <cell r="G1290" t="str">
            <v>AGENCIAS U OFICINAS</v>
          </cell>
          <cell r="H1290" t="str">
            <v>ADMINISTRADOR DE AGENCIA</v>
          </cell>
          <cell r="I1290" t="str">
            <v>JEFE</v>
          </cell>
          <cell r="J1290" t="str">
            <v>1-F</v>
          </cell>
          <cell r="K1290" t="str">
            <v>NORTE3</v>
          </cell>
        </row>
        <row r="1291">
          <cell r="A1291">
            <v>42639850</v>
          </cell>
          <cell r="B1291" t="str">
            <v>COLABORADOR</v>
          </cell>
          <cell r="C1291" t="str">
            <v xml:space="preserve"> DIANA DORELLY</v>
          </cell>
          <cell r="D1291" t="str">
            <v>JULCA BENITES</v>
          </cell>
          <cell r="E1291" t="str">
            <v>DDJB@cajatrujillo.com.pe</v>
          </cell>
          <cell r="F1291" t="str">
            <v>OF PEDRO RUIZ</v>
          </cell>
          <cell r="G1291" t="str">
            <v>AGENCIAS U OFICINAS</v>
          </cell>
          <cell r="H1291" t="str">
            <v>SUPERVISOR DE OPERACIONES Y SERVICIOS</v>
          </cell>
          <cell r="I1291" t="str">
            <v>JEFE</v>
          </cell>
          <cell r="J1291" t="str">
            <v>3-F</v>
          </cell>
          <cell r="K1291" t="str">
            <v>NORTE3</v>
          </cell>
        </row>
        <row r="1292">
          <cell r="A1292">
            <v>43752875</v>
          </cell>
          <cell r="B1292" t="str">
            <v>COLABORADOR</v>
          </cell>
          <cell r="C1292" t="str">
            <v xml:space="preserve"> JUSTINO</v>
          </cell>
          <cell r="D1292" t="str">
            <v>CUBAS DIAZ</v>
          </cell>
          <cell r="E1292" t="str">
            <v>JUCD@cajatrujillo.com.pe</v>
          </cell>
          <cell r="F1292" t="str">
            <v>OF PEDRO RUIZ</v>
          </cell>
          <cell r="G1292" t="str">
            <v>AGENCIAS U OFICINAS</v>
          </cell>
          <cell r="H1292" t="str">
            <v>ASESOR DE NEGOCIOS SENIOR III</v>
          </cell>
          <cell r="I1292" t="str">
            <v>ASISTENTE</v>
          </cell>
          <cell r="J1292" t="str">
            <v>2-F</v>
          </cell>
          <cell r="K1292" t="str">
            <v>NORTE3</v>
          </cell>
        </row>
        <row r="1293">
          <cell r="A1293">
            <v>44442463</v>
          </cell>
          <cell r="B1293" t="str">
            <v>COLABORADOR</v>
          </cell>
          <cell r="C1293" t="str">
            <v xml:space="preserve"> EDUARDO BRAYAN</v>
          </cell>
          <cell r="D1293" t="str">
            <v>ROJAS GOÑAS</v>
          </cell>
          <cell r="E1293" t="str">
            <v>EBRG@cajatrujillo.com.pe</v>
          </cell>
          <cell r="F1293" t="str">
            <v>OF PEDRO RUIZ</v>
          </cell>
          <cell r="G1293" t="str">
            <v>AGENCIAS U OFICINAS</v>
          </cell>
          <cell r="H1293" t="str">
            <v>ASESOR DE NEGOCIOS SENIOR I</v>
          </cell>
          <cell r="I1293" t="str">
            <v>ASISTENTE</v>
          </cell>
          <cell r="J1293" t="str">
            <v>2-F</v>
          </cell>
          <cell r="K1293" t="str">
            <v>NORTE3</v>
          </cell>
        </row>
        <row r="1294">
          <cell r="A1294">
            <v>44779331</v>
          </cell>
          <cell r="B1294" t="str">
            <v>COLABORADOR</v>
          </cell>
          <cell r="C1294" t="str">
            <v xml:space="preserve"> ANDRES ALEX</v>
          </cell>
          <cell r="D1294" t="str">
            <v>LOYAGA RIVERA</v>
          </cell>
          <cell r="E1294" t="str">
            <v>AALR@cajatrujillo.com.pe</v>
          </cell>
          <cell r="F1294" t="str">
            <v>OF PEDRO RUIZ</v>
          </cell>
          <cell r="G1294" t="str">
            <v>AGENCIAS U OFICINAS</v>
          </cell>
          <cell r="H1294" t="str">
            <v>ASESOR DE NEGOCIOS SENIOR I</v>
          </cell>
          <cell r="I1294" t="str">
            <v>ASISTENTE</v>
          </cell>
          <cell r="J1294" t="str">
            <v>2-F</v>
          </cell>
          <cell r="K1294" t="str">
            <v>NORTE3</v>
          </cell>
        </row>
        <row r="1295">
          <cell r="A1295">
            <v>44341162</v>
          </cell>
          <cell r="B1295" t="str">
            <v>COLABORADOR</v>
          </cell>
          <cell r="C1295" t="str">
            <v xml:space="preserve"> KAREN</v>
          </cell>
          <cell r="D1295" t="str">
            <v>VALQUI ZUMAETA</v>
          </cell>
          <cell r="E1295" t="str">
            <v>KAVZ@cajatrujillo.com.pe</v>
          </cell>
          <cell r="F1295" t="str">
            <v>OF PEDRO RUIZ</v>
          </cell>
          <cell r="G1295" t="str">
            <v>AGENCIAS U OFICINAS</v>
          </cell>
          <cell r="H1295" t="str">
            <v>ASESOR DE NEGOCIOS SENIOR II</v>
          </cell>
          <cell r="I1295" t="str">
            <v>ASISTENTE</v>
          </cell>
          <cell r="J1295" t="str">
            <v>2-F</v>
          </cell>
          <cell r="K1295" t="str">
            <v>NORTE3</v>
          </cell>
        </row>
        <row r="1296">
          <cell r="A1296">
            <v>44589277</v>
          </cell>
          <cell r="B1296" t="str">
            <v>COLABORADOR</v>
          </cell>
          <cell r="C1296" t="str">
            <v xml:space="preserve"> ANGEL DAVID</v>
          </cell>
          <cell r="D1296" t="str">
            <v>MENDOZA CHUIMES</v>
          </cell>
          <cell r="E1296" t="str">
            <v>ANMC@cajatrujillo.com.pe</v>
          </cell>
          <cell r="F1296" t="str">
            <v>OF PEDRO RUIZ</v>
          </cell>
          <cell r="G1296" t="str">
            <v>AGENCIAS U OFICINAS</v>
          </cell>
          <cell r="H1296" t="str">
            <v>ASESOR DE NEGOCIOS JUNIOR II</v>
          </cell>
          <cell r="I1296" t="str">
            <v>ASISTENTE</v>
          </cell>
          <cell r="J1296" t="str">
            <v>2-F</v>
          </cell>
          <cell r="K1296" t="str">
            <v>NORTE3</v>
          </cell>
        </row>
        <row r="1297">
          <cell r="A1297">
            <v>45347688</v>
          </cell>
          <cell r="B1297" t="str">
            <v>COLABORADOR</v>
          </cell>
          <cell r="C1297" t="str">
            <v xml:space="preserve"> ELITA</v>
          </cell>
          <cell r="D1297" t="str">
            <v>ORTIZ MELENDEZ</v>
          </cell>
          <cell r="E1297" t="str">
            <v>ELOM@cajatrujillo.com.pe</v>
          </cell>
          <cell r="F1297" t="str">
            <v>OF PEDRO RUIZ</v>
          </cell>
          <cell r="G1297" t="str">
            <v>AGENCIAS U OFICINAS</v>
          </cell>
          <cell r="H1297" t="str">
            <v>GESTOR DE SERVICIOS</v>
          </cell>
          <cell r="I1297" t="str">
            <v>AUXILIAR</v>
          </cell>
          <cell r="J1297" t="str">
            <v>5-F</v>
          </cell>
          <cell r="K1297" t="str">
            <v>NORTE3</v>
          </cell>
        </row>
        <row r="1298">
          <cell r="A1298">
            <v>18208568</v>
          </cell>
          <cell r="B1298" t="str">
            <v>COLABORADOR</v>
          </cell>
          <cell r="C1298" t="str">
            <v xml:space="preserve"> CARLOS ENRIQUE</v>
          </cell>
          <cell r="D1298" t="str">
            <v>GUZMAN BERNABE</v>
          </cell>
          <cell r="E1298" t="str">
            <v>CEGB@cajatrujillo.com.pe</v>
          </cell>
          <cell r="F1298" t="str">
            <v>AG SAN JUAN LURIGANCHO</v>
          </cell>
          <cell r="G1298" t="str">
            <v>AGENCIAS U OFICINAS</v>
          </cell>
          <cell r="H1298" t="str">
            <v>ADMINISTRADOR DE AGENCIA</v>
          </cell>
          <cell r="I1298" t="str">
            <v>JEFE</v>
          </cell>
          <cell r="J1298" t="str">
            <v>1-F</v>
          </cell>
          <cell r="K1298" t="str">
            <v>SUR1</v>
          </cell>
        </row>
        <row r="1299">
          <cell r="A1299">
            <v>41543051</v>
          </cell>
          <cell r="B1299" t="str">
            <v>COLABORADOR</v>
          </cell>
          <cell r="C1299" t="str">
            <v xml:space="preserve"> LISVETH ALICIA</v>
          </cell>
          <cell r="D1299" t="str">
            <v>ORTEGA NORIEGA</v>
          </cell>
          <cell r="E1299" t="str">
            <v>LAON@cajatrujillo.com.pe</v>
          </cell>
          <cell r="F1299" t="str">
            <v>AG SAN JUAN LURIGANCHO</v>
          </cell>
          <cell r="G1299" t="str">
            <v>AGENCIAS U OFICINAS</v>
          </cell>
          <cell r="H1299" t="str">
            <v>SUPERVISOR DE OPERACIONES Y SERVICIOS</v>
          </cell>
          <cell r="I1299" t="str">
            <v>JEFE</v>
          </cell>
          <cell r="J1299" t="str">
            <v>3-F</v>
          </cell>
          <cell r="K1299" t="str">
            <v>SUR1</v>
          </cell>
        </row>
        <row r="1300">
          <cell r="A1300">
            <v>22079492</v>
          </cell>
          <cell r="B1300" t="str">
            <v>COLABORADOR</v>
          </cell>
          <cell r="C1300" t="str">
            <v xml:space="preserve"> ENDIRA GOLDA</v>
          </cell>
          <cell r="D1300" t="str">
            <v>ALDORADIN CASTILLO</v>
          </cell>
          <cell r="E1300" t="str">
            <v>EGAC@cajatrujillo.com.pe</v>
          </cell>
          <cell r="F1300" t="str">
            <v>AG SAN JUAN LURIGANCHO</v>
          </cell>
          <cell r="G1300" t="str">
            <v>AGENCIAS U OFICINAS</v>
          </cell>
          <cell r="H1300" t="str">
            <v>ASESOR DE NEGOCIOS SENIOR IV</v>
          </cell>
          <cell r="I1300" t="str">
            <v>ASISTENTE</v>
          </cell>
          <cell r="J1300" t="str">
            <v>2-F</v>
          </cell>
          <cell r="K1300" t="str">
            <v>SUR1</v>
          </cell>
        </row>
        <row r="1301">
          <cell r="A1301">
            <v>45830614</v>
          </cell>
          <cell r="B1301" t="str">
            <v>COLABORADOR</v>
          </cell>
          <cell r="C1301" t="str">
            <v xml:space="preserve"> LUIS MARTIN</v>
          </cell>
          <cell r="D1301" t="str">
            <v>LLONTOP ROBLES</v>
          </cell>
          <cell r="E1301" t="str">
            <v>LMLR@cajatrujillo.com.pe</v>
          </cell>
          <cell r="F1301" t="str">
            <v>AG SAN JUAN LURIGANCHO</v>
          </cell>
          <cell r="G1301" t="str">
            <v>AGENCIAS U OFICINAS</v>
          </cell>
          <cell r="H1301" t="str">
            <v>ASESOR DE NEGOCIOS JUNIOR II</v>
          </cell>
          <cell r="I1301" t="str">
            <v>ASISTENTE</v>
          </cell>
          <cell r="J1301" t="str">
            <v>2-F</v>
          </cell>
          <cell r="K1301" t="str">
            <v>SUR1</v>
          </cell>
        </row>
        <row r="1302">
          <cell r="A1302" t="str">
            <v>09653417</v>
          </cell>
          <cell r="B1302" t="str">
            <v>COLABORADOR</v>
          </cell>
          <cell r="C1302" t="str">
            <v xml:space="preserve"> WILLIAM FABIO</v>
          </cell>
          <cell r="D1302" t="str">
            <v>YACOLCA CRISTOBAL</v>
          </cell>
          <cell r="E1302" t="str">
            <v>WFYC@cajatrujillo.com.pe</v>
          </cell>
          <cell r="F1302" t="str">
            <v>AG SAN JUAN LURIGANCHO</v>
          </cell>
          <cell r="G1302" t="str">
            <v>AGENCIAS U OFICINAS</v>
          </cell>
          <cell r="H1302" t="str">
            <v>ASESOR DE NEGOCIOS SENIOR III</v>
          </cell>
          <cell r="I1302" t="str">
            <v>ASISTENTE</v>
          </cell>
          <cell r="J1302" t="str">
            <v>2-F</v>
          </cell>
          <cell r="K1302" t="str">
            <v>SUR1</v>
          </cell>
        </row>
        <row r="1303">
          <cell r="A1303">
            <v>70071064</v>
          </cell>
          <cell r="B1303" t="str">
            <v>COLABORADOR</v>
          </cell>
          <cell r="C1303" t="str">
            <v xml:space="preserve"> JUAN CARLOS</v>
          </cell>
          <cell r="D1303" t="str">
            <v>RODRIGUEZ ECHEVARRIA</v>
          </cell>
          <cell r="E1303" t="str">
            <v>JURE@cajatrujillo.com.pe</v>
          </cell>
          <cell r="F1303" t="str">
            <v>AG SAN JUAN LURIGANCHO</v>
          </cell>
          <cell r="G1303" t="str">
            <v>AGENCIAS U OFICINAS</v>
          </cell>
          <cell r="H1303" t="str">
            <v>ASESOR DE NEGOCIOS JUNIOR II</v>
          </cell>
          <cell r="I1303" t="str">
            <v>ASISTENTE</v>
          </cell>
          <cell r="J1303" t="str">
            <v>2-F</v>
          </cell>
          <cell r="K1303" t="str">
            <v>SUR1</v>
          </cell>
        </row>
        <row r="1304">
          <cell r="A1304">
            <v>10351867</v>
          </cell>
          <cell r="B1304" t="str">
            <v>COLABORADOR</v>
          </cell>
          <cell r="C1304" t="str">
            <v xml:space="preserve"> YESSICA MARINA</v>
          </cell>
          <cell r="D1304" t="str">
            <v>LLANOS ORELLANA</v>
          </cell>
          <cell r="E1304" t="str">
            <v>YMLO@cajatrujillo.com.pe</v>
          </cell>
          <cell r="F1304" t="str">
            <v>AG SAN JUAN LURIGANCHO</v>
          </cell>
          <cell r="G1304" t="str">
            <v>AGENCIAS U OFICINAS</v>
          </cell>
          <cell r="H1304" t="str">
            <v>ASESOR DE NEGOCIOS SENIOR III</v>
          </cell>
          <cell r="I1304" t="str">
            <v>ASISTENTE</v>
          </cell>
          <cell r="J1304" t="str">
            <v>2-F</v>
          </cell>
          <cell r="K1304" t="str">
            <v>SUR1</v>
          </cell>
        </row>
        <row r="1305">
          <cell r="A1305">
            <v>10352797</v>
          </cell>
          <cell r="B1305" t="str">
            <v>COLABORADOR</v>
          </cell>
          <cell r="C1305" t="str">
            <v xml:space="preserve"> EVELYN MIRYAN</v>
          </cell>
          <cell r="D1305" t="str">
            <v>PANTI CHAPARRO</v>
          </cell>
          <cell r="E1305" t="str">
            <v>EMPC@cajatrujillo.com.pe</v>
          </cell>
          <cell r="F1305" t="str">
            <v>AG SAN JUAN LURIGANCHO</v>
          </cell>
          <cell r="G1305" t="str">
            <v>AGENCIAS U OFICINAS</v>
          </cell>
          <cell r="H1305" t="str">
            <v>ASESOR DE NEGOCIOS JUNIOR I</v>
          </cell>
          <cell r="I1305" t="str">
            <v>ASISTENTE</v>
          </cell>
          <cell r="J1305" t="str">
            <v>2-F</v>
          </cell>
          <cell r="K1305" t="str">
            <v>SUR1</v>
          </cell>
        </row>
        <row r="1306">
          <cell r="A1306">
            <v>71508921</v>
          </cell>
          <cell r="B1306" t="str">
            <v>COLABORADOR</v>
          </cell>
          <cell r="C1306" t="str">
            <v xml:space="preserve"> RENZO ELIAS</v>
          </cell>
          <cell r="D1306" t="str">
            <v>YUPANQUI CARDENAS</v>
          </cell>
          <cell r="E1306" t="str">
            <v>REYC@cajatrujillo.com.pe</v>
          </cell>
          <cell r="F1306" t="str">
            <v>AG SAN JUAN LURIGANCHO</v>
          </cell>
          <cell r="G1306" t="str">
            <v>AGENCIAS U OFICINAS</v>
          </cell>
          <cell r="H1306" t="str">
            <v>ASESOR DE NEGOCIOS JUNIOR I</v>
          </cell>
          <cell r="I1306" t="str">
            <v>ASISTENTE</v>
          </cell>
          <cell r="J1306" t="str">
            <v>2-F</v>
          </cell>
          <cell r="K1306" t="str">
            <v>SUR1</v>
          </cell>
        </row>
        <row r="1307">
          <cell r="A1307">
            <v>47396099</v>
          </cell>
          <cell r="B1307" t="str">
            <v>COLABORADOR</v>
          </cell>
          <cell r="C1307" t="str">
            <v xml:space="preserve"> LUIS ANGEL</v>
          </cell>
          <cell r="D1307" t="str">
            <v>CARDENAS OCHOA</v>
          </cell>
          <cell r="E1307" t="str">
            <v>LACO@cajatrujillo.com.pe</v>
          </cell>
          <cell r="F1307" t="str">
            <v>AG SAN JUAN LURIGANCHO</v>
          </cell>
          <cell r="G1307" t="str">
            <v>AGENCIAS U OFICINAS</v>
          </cell>
          <cell r="H1307" t="str">
            <v>GESTOR SUPERVISOR DE OPERACIONES Y SERVICIOS</v>
          </cell>
          <cell r="I1307" t="str">
            <v>AUXILIAR</v>
          </cell>
          <cell r="J1307" t="str">
            <v>5-F</v>
          </cell>
          <cell r="K1307" t="str">
            <v>SUR1</v>
          </cell>
        </row>
        <row r="1308">
          <cell r="A1308">
            <v>46997235</v>
          </cell>
          <cell r="B1308" t="str">
            <v>COLABORADOR</v>
          </cell>
          <cell r="C1308" t="str">
            <v xml:space="preserve"> ROSA ARNALDA</v>
          </cell>
          <cell r="D1308" t="str">
            <v>CHAVEZ NARCISO</v>
          </cell>
          <cell r="E1308" t="str">
            <v>RACN@cajatrujillo.com.pe</v>
          </cell>
          <cell r="F1308" t="str">
            <v>AG SAN JUAN LURIGANCHO</v>
          </cell>
          <cell r="G1308" t="str">
            <v>AGENCIAS U OFICINAS</v>
          </cell>
          <cell r="H1308" t="str">
            <v>GESTOR DE SERVICIOS</v>
          </cell>
          <cell r="I1308" t="str">
            <v>AUXILIAR</v>
          </cell>
          <cell r="J1308" t="str">
            <v>5-F</v>
          </cell>
          <cell r="K1308" t="str">
            <v>SUR1</v>
          </cell>
        </row>
        <row r="1309">
          <cell r="A1309">
            <v>46322093</v>
          </cell>
          <cell r="B1309" t="str">
            <v>COLABORADOR</v>
          </cell>
          <cell r="C1309" t="str">
            <v xml:space="preserve"> ANGELA RUBY</v>
          </cell>
          <cell r="D1309" t="str">
            <v>PINEDA VERTIZ</v>
          </cell>
          <cell r="E1309" t="str">
            <v>ANPV@cajatrujillo.com.pe</v>
          </cell>
          <cell r="F1309" t="str">
            <v>AG SAN JUAN LURIGANCHO</v>
          </cell>
          <cell r="G1309" t="str">
            <v>AGENCIAS U OFICINAS</v>
          </cell>
          <cell r="H1309" t="str">
            <v>GESTOR DE SERVICIOS</v>
          </cell>
          <cell r="I1309" t="str">
            <v>AUXILIAR</v>
          </cell>
          <cell r="J1309" t="str">
            <v>5-F</v>
          </cell>
          <cell r="K1309" t="str">
            <v>SUR1</v>
          </cell>
        </row>
        <row r="1310">
          <cell r="A1310">
            <v>40407001</v>
          </cell>
          <cell r="B1310" t="str">
            <v>COLABORADOR</v>
          </cell>
          <cell r="C1310" t="str">
            <v xml:space="preserve"> LUIS ANGEL</v>
          </cell>
          <cell r="D1310" t="str">
            <v>CABRERA DAVILA</v>
          </cell>
          <cell r="E1310" t="str">
            <v>LACD@cajatrujillo.com.pe</v>
          </cell>
          <cell r="F1310" t="str">
            <v>AGENCIA CALLAO</v>
          </cell>
          <cell r="G1310" t="str">
            <v>AGENCIAS U OFICINAS</v>
          </cell>
          <cell r="H1310" t="str">
            <v>ADMINISTRADOR DE AGENCIA</v>
          </cell>
          <cell r="I1310" t="str">
            <v>JEFE</v>
          </cell>
          <cell r="J1310" t="str">
            <v>1-F</v>
          </cell>
          <cell r="K1310" t="str">
            <v>SUR1</v>
          </cell>
        </row>
        <row r="1311">
          <cell r="A1311">
            <v>40578563</v>
          </cell>
          <cell r="B1311" t="str">
            <v>COLABORADOR</v>
          </cell>
          <cell r="C1311" t="str">
            <v xml:space="preserve"> MILAGROS JULISSA</v>
          </cell>
          <cell r="D1311" t="str">
            <v>PAJUELO RONDON</v>
          </cell>
          <cell r="E1311" t="str">
            <v>MJPR@cajatrujillo.com.pe</v>
          </cell>
          <cell r="F1311" t="str">
            <v>AGENCIA CALLAO</v>
          </cell>
          <cell r="G1311" t="str">
            <v>AGENCIAS U OFICINAS</v>
          </cell>
          <cell r="H1311" t="str">
            <v>SUPERVISOR DE OPERACIONES Y SERVICIOS</v>
          </cell>
          <cell r="I1311" t="str">
            <v>JEFE</v>
          </cell>
          <cell r="J1311" t="str">
            <v>3-F</v>
          </cell>
          <cell r="K1311" t="str">
            <v>SUR1</v>
          </cell>
        </row>
        <row r="1312">
          <cell r="A1312">
            <v>40936224</v>
          </cell>
          <cell r="B1312" t="str">
            <v>COLABORADOR</v>
          </cell>
          <cell r="C1312" t="str">
            <v xml:space="preserve"> EVELYN NELLY</v>
          </cell>
          <cell r="D1312" t="str">
            <v>CAJO CARRERA</v>
          </cell>
          <cell r="E1312" t="str">
            <v>encc@cajatrujillo.com.pe</v>
          </cell>
          <cell r="F1312" t="str">
            <v>AGENCIA CALLAO</v>
          </cell>
          <cell r="G1312" t="str">
            <v>AGENCIAS U OFICINAS</v>
          </cell>
          <cell r="H1312" t="str">
            <v>ASESOR DE NEGOCIOS SENIOR II</v>
          </cell>
          <cell r="I1312" t="str">
            <v>ASISTENTE</v>
          </cell>
          <cell r="J1312" t="str">
            <v>2-F</v>
          </cell>
          <cell r="K1312" t="str">
            <v>SUR1</v>
          </cell>
        </row>
        <row r="1313">
          <cell r="A1313">
            <v>46926454</v>
          </cell>
          <cell r="B1313" t="str">
            <v>COLABORADOR</v>
          </cell>
          <cell r="C1313" t="str">
            <v xml:space="preserve"> LUIS FERNANDO</v>
          </cell>
          <cell r="D1313" t="str">
            <v>LOPEZ EULOGIO</v>
          </cell>
          <cell r="E1313" t="str">
            <v>LFLE@cajatrujillo.com.pe</v>
          </cell>
          <cell r="F1313" t="str">
            <v>AGENCIA CALLAO</v>
          </cell>
          <cell r="G1313" t="str">
            <v>AGENCIAS U OFICINAS</v>
          </cell>
          <cell r="H1313" t="str">
            <v>ASESOR DE NEGOCIOS SENIOR I</v>
          </cell>
          <cell r="I1313" t="str">
            <v>ASISTENTE</v>
          </cell>
          <cell r="J1313" t="str">
            <v>2-F</v>
          </cell>
          <cell r="K1313" t="str">
            <v>SUR1</v>
          </cell>
        </row>
        <row r="1314">
          <cell r="A1314">
            <v>43374049</v>
          </cell>
          <cell r="B1314" t="str">
            <v>COLABORADOR</v>
          </cell>
          <cell r="C1314" t="str">
            <v xml:space="preserve"> JOSE LUIS</v>
          </cell>
          <cell r="D1314" t="str">
            <v>VILCA MORENO</v>
          </cell>
          <cell r="E1314" t="str">
            <v>JOVM@cajatrujillo.com.pe</v>
          </cell>
          <cell r="F1314" t="str">
            <v>AGENCIA CALLAO</v>
          </cell>
          <cell r="G1314" t="str">
            <v>AGENCIAS U OFICINAS</v>
          </cell>
          <cell r="H1314" t="str">
            <v>ASESOR DE NEGOCIOS SENIOR III</v>
          </cell>
          <cell r="I1314" t="str">
            <v>ASISTENTE</v>
          </cell>
          <cell r="J1314" t="str">
            <v>2-F</v>
          </cell>
          <cell r="K1314" t="str">
            <v>SUR1</v>
          </cell>
        </row>
        <row r="1315">
          <cell r="A1315">
            <v>46663342</v>
          </cell>
          <cell r="B1315" t="str">
            <v>COLABORADOR</v>
          </cell>
          <cell r="C1315" t="str">
            <v xml:space="preserve"> WALDO AMOS</v>
          </cell>
          <cell r="D1315" t="str">
            <v>RENTERA BALTAZAR</v>
          </cell>
          <cell r="E1315" t="str">
            <v>WARB@cajatrujillo.com.pe</v>
          </cell>
          <cell r="F1315" t="str">
            <v>AGENCIA CALLAO</v>
          </cell>
          <cell r="G1315" t="str">
            <v>AGENCIAS U OFICINAS</v>
          </cell>
          <cell r="H1315" t="str">
            <v>ASESOR DE NEGOCIOS JUNIOR II</v>
          </cell>
          <cell r="I1315" t="str">
            <v>ASISTENTE</v>
          </cell>
          <cell r="J1315" t="str">
            <v>2-F</v>
          </cell>
          <cell r="K1315" t="str">
            <v>SUR1</v>
          </cell>
        </row>
        <row r="1316">
          <cell r="A1316">
            <v>43772656</v>
          </cell>
          <cell r="B1316" t="str">
            <v>COLABORADOR</v>
          </cell>
          <cell r="C1316" t="str">
            <v xml:space="preserve"> BETSY SADITH</v>
          </cell>
          <cell r="D1316" t="str">
            <v>RUIZ QUISPE</v>
          </cell>
          <cell r="E1316" t="str">
            <v>BSRQ@cajatrujillo.com.pe</v>
          </cell>
          <cell r="F1316" t="str">
            <v>AGENCIA CALLAO</v>
          </cell>
          <cell r="G1316" t="str">
            <v>AGENCIAS U OFICINAS</v>
          </cell>
          <cell r="H1316" t="str">
            <v>GESTOR SUPERVISOR DE OPERACIONES Y SERVICIOS</v>
          </cell>
          <cell r="I1316" t="str">
            <v>AUXILIAR</v>
          </cell>
          <cell r="J1316" t="str">
            <v>5-F</v>
          </cell>
          <cell r="K1316" t="str">
            <v>SUR1</v>
          </cell>
        </row>
        <row r="1317">
          <cell r="A1317">
            <v>70451892</v>
          </cell>
          <cell r="B1317" t="str">
            <v>COLABORADOR</v>
          </cell>
          <cell r="C1317" t="str">
            <v xml:space="preserve"> EDGAR</v>
          </cell>
          <cell r="D1317" t="str">
            <v>ÑAUPA MOLINA</v>
          </cell>
          <cell r="E1317" t="str">
            <v>EDNM@cajatrujillo.com.pe</v>
          </cell>
          <cell r="F1317" t="str">
            <v>AGENCIA CALLAO</v>
          </cell>
          <cell r="G1317" t="str">
            <v>AGENCIAS U OFICINAS</v>
          </cell>
          <cell r="H1317" t="str">
            <v>GESTOR DE SERVICIOS</v>
          </cell>
          <cell r="I1317" t="str">
            <v>AUXILIAR</v>
          </cell>
          <cell r="J1317" t="str">
            <v>5-F</v>
          </cell>
          <cell r="K1317" t="str">
            <v>SUR1</v>
          </cell>
        </row>
        <row r="1318">
          <cell r="A1318" t="str">
            <v>09954158</v>
          </cell>
          <cell r="B1318" t="str">
            <v>COLABORADOR</v>
          </cell>
          <cell r="C1318" t="str">
            <v xml:space="preserve"> MADELEINE</v>
          </cell>
          <cell r="D1318" t="str">
            <v>GONZALES VASQUEZ DE VERNAZA</v>
          </cell>
          <cell r="E1318" t="str">
            <v>MAGV@cajatrujillo.com.pe</v>
          </cell>
          <cell r="F1318" t="str">
            <v>AGENCIA CENTRO LIMA</v>
          </cell>
          <cell r="G1318" t="str">
            <v>AGENCIAS U OFICINAS</v>
          </cell>
          <cell r="H1318" t="str">
            <v>ADMINISTRADOR DE AGENCIA (E)</v>
          </cell>
          <cell r="I1318" t="str">
            <v>JEFE</v>
          </cell>
          <cell r="J1318" t="str">
            <v>1-F</v>
          </cell>
          <cell r="K1318" t="str">
            <v>SUR1</v>
          </cell>
        </row>
        <row r="1319">
          <cell r="A1319">
            <v>40957997</v>
          </cell>
          <cell r="B1319" t="str">
            <v>COLABORADOR</v>
          </cell>
          <cell r="C1319" t="str">
            <v xml:space="preserve"> CARMEN IVETTE ROSARIO</v>
          </cell>
          <cell r="D1319" t="str">
            <v>TORRES SARAVIA</v>
          </cell>
          <cell r="E1319" t="str">
            <v>CITS@cajatrujillo.com.pe</v>
          </cell>
          <cell r="F1319" t="str">
            <v>AGENCIA CENTRO LIMA</v>
          </cell>
          <cell r="G1319" t="str">
            <v>AGENCIAS U OFICINAS</v>
          </cell>
          <cell r="H1319" t="str">
            <v>SUPERVISOR DE OPERACIONES Y SERVICIOS</v>
          </cell>
          <cell r="I1319" t="str">
            <v>JEFE</v>
          </cell>
          <cell r="J1319" t="str">
            <v>3-F</v>
          </cell>
          <cell r="K1319" t="str">
            <v>SUR1</v>
          </cell>
        </row>
        <row r="1320">
          <cell r="A1320">
            <v>44265110</v>
          </cell>
          <cell r="B1320" t="str">
            <v>COLABORADOR</v>
          </cell>
          <cell r="C1320" t="str">
            <v xml:space="preserve"> HUMBERLI</v>
          </cell>
          <cell r="D1320" t="str">
            <v>MALUQUIS FERNANDEZ</v>
          </cell>
          <cell r="E1320" t="str">
            <v>HUMF@cajatrujillo.com.pe</v>
          </cell>
          <cell r="F1320" t="str">
            <v>AGENCIA CENTRO LIMA</v>
          </cell>
          <cell r="G1320" t="str">
            <v>AGENCIAS U OFICINAS</v>
          </cell>
          <cell r="H1320" t="str">
            <v>ASESOR DE NEGOCIOS SENIOR II</v>
          </cell>
          <cell r="I1320" t="str">
            <v>ASISTENTE</v>
          </cell>
          <cell r="J1320" t="str">
            <v>2-F</v>
          </cell>
          <cell r="K1320" t="str">
            <v>SUR1</v>
          </cell>
        </row>
        <row r="1321">
          <cell r="A1321">
            <v>41683147</v>
          </cell>
          <cell r="B1321" t="str">
            <v>COLABORADOR</v>
          </cell>
          <cell r="C1321" t="str">
            <v xml:space="preserve"> MARY LUZ</v>
          </cell>
          <cell r="D1321" t="str">
            <v>GAMBOA PALOMINO</v>
          </cell>
          <cell r="E1321" t="str">
            <v>MLGP@cajatrujillo.com.pe</v>
          </cell>
          <cell r="F1321" t="str">
            <v>AGENCIA CENTRO LIMA</v>
          </cell>
          <cell r="G1321" t="str">
            <v>AGENCIAS U OFICINAS</v>
          </cell>
          <cell r="H1321" t="str">
            <v>ASESOR DE NEGOCIOS SENIOR II</v>
          </cell>
          <cell r="I1321" t="str">
            <v>ASISTENTE</v>
          </cell>
          <cell r="J1321" t="str">
            <v>2-F</v>
          </cell>
          <cell r="K1321" t="str">
            <v>SUR1</v>
          </cell>
        </row>
        <row r="1322">
          <cell r="A1322">
            <v>70005839</v>
          </cell>
          <cell r="B1322" t="str">
            <v>COLABORADOR</v>
          </cell>
          <cell r="C1322" t="str">
            <v xml:space="preserve"> GERALDINE DEL ROSARIO</v>
          </cell>
          <cell r="D1322" t="str">
            <v>DE LA CRUZ REYES</v>
          </cell>
          <cell r="E1322" t="str">
            <v>CRGR@cajatrujillo.com.pe</v>
          </cell>
          <cell r="F1322" t="str">
            <v>AGENCIA CENTRO LIMA</v>
          </cell>
          <cell r="G1322" t="str">
            <v>AGENCIAS U OFICINAS</v>
          </cell>
          <cell r="H1322" t="str">
            <v>ASESOR DE NEGOCIOS SENIOR III</v>
          </cell>
          <cell r="I1322" t="str">
            <v>ASISTENTE</v>
          </cell>
          <cell r="J1322" t="str">
            <v>2-F</v>
          </cell>
          <cell r="K1322" t="str">
            <v>SUR1</v>
          </cell>
        </row>
        <row r="1323">
          <cell r="A1323">
            <v>40740585</v>
          </cell>
          <cell r="B1323" t="str">
            <v>COLABORADOR</v>
          </cell>
          <cell r="C1323" t="str">
            <v xml:space="preserve"> JORGE ANTONIO</v>
          </cell>
          <cell r="D1323" t="str">
            <v>VERASTEGUI LUCERO</v>
          </cell>
          <cell r="E1323" t="str">
            <v>JAVL@cajatrujillo.com.pe</v>
          </cell>
          <cell r="F1323" t="str">
            <v>AGENCIA CENTRO LIMA</v>
          </cell>
          <cell r="G1323" t="str">
            <v>AGENCIAS U OFICINAS</v>
          </cell>
          <cell r="H1323" t="str">
            <v>GESTOR SUPERVISOR DE OPERACIONES Y SERVICIOS</v>
          </cell>
          <cell r="I1323" t="str">
            <v>AUXILIAR</v>
          </cell>
          <cell r="J1323" t="str">
            <v>5-F</v>
          </cell>
          <cell r="K1323" t="str">
            <v>SUR1</v>
          </cell>
        </row>
        <row r="1324">
          <cell r="A1324">
            <v>44364356</v>
          </cell>
          <cell r="B1324" t="str">
            <v>COLABORADOR</v>
          </cell>
          <cell r="C1324" t="str">
            <v xml:space="preserve"> ROSA ANGELICA</v>
          </cell>
          <cell r="D1324" t="str">
            <v>SILVA VERASTEGUI</v>
          </cell>
          <cell r="E1324" t="str">
            <v>RASV@cajatrujillo.com.pe</v>
          </cell>
          <cell r="F1324" t="str">
            <v>AGENCIA CENTRO LIMA</v>
          </cell>
          <cell r="G1324" t="str">
            <v>AGENCIAS U OFICINAS</v>
          </cell>
          <cell r="H1324" t="str">
            <v>GESTOR DE SERVICIOS</v>
          </cell>
          <cell r="I1324" t="str">
            <v>AUXILIAR</v>
          </cell>
          <cell r="J1324" t="str">
            <v>5-F</v>
          </cell>
          <cell r="K1324" t="str">
            <v>SUR1</v>
          </cell>
        </row>
        <row r="1325">
          <cell r="A1325">
            <v>44899885</v>
          </cell>
          <cell r="B1325" t="str">
            <v>COLABORADOR</v>
          </cell>
          <cell r="C1325" t="str">
            <v xml:space="preserve"> CARLOS GABRIEL</v>
          </cell>
          <cell r="D1325" t="str">
            <v>VALERA MENDEZ</v>
          </cell>
          <cell r="E1325" t="str">
            <v>CGVM@cajatrujillo.com.pe</v>
          </cell>
          <cell r="F1325" t="str">
            <v>AGENCIA COMAS</v>
          </cell>
          <cell r="G1325" t="str">
            <v>AGENCIAS U OFICINAS</v>
          </cell>
          <cell r="H1325" t="str">
            <v>SUPERVISOR DE OPERACIONES Y SERVICIOS</v>
          </cell>
          <cell r="I1325" t="str">
            <v>JEFE</v>
          </cell>
          <cell r="J1325" t="str">
            <v>3-F</v>
          </cell>
          <cell r="K1325" t="str">
            <v>SUR1</v>
          </cell>
        </row>
        <row r="1326">
          <cell r="A1326">
            <v>45160702</v>
          </cell>
          <cell r="B1326" t="str">
            <v>COLABORADOR</v>
          </cell>
          <cell r="C1326" t="str">
            <v xml:space="preserve"> FIDEL FRANK</v>
          </cell>
          <cell r="D1326" t="str">
            <v>ALDORADIN RODRIGUEZ</v>
          </cell>
          <cell r="E1326" t="str">
            <v>FFAR@cajatrujillo.com.pe</v>
          </cell>
          <cell r="F1326" t="str">
            <v>AGENCIA COMAS</v>
          </cell>
          <cell r="G1326" t="str">
            <v>AGENCIAS U OFICINAS</v>
          </cell>
          <cell r="H1326" t="str">
            <v>ASESOR DE NEGOCIOS SENIOR II</v>
          </cell>
          <cell r="I1326" t="str">
            <v>ASISTENTE</v>
          </cell>
          <cell r="J1326" t="str">
            <v>2-F</v>
          </cell>
          <cell r="K1326" t="str">
            <v>SUR1</v>
          </cell>
        </row>
        <row r="1327">
          <cell r="A1327">
            <v>10407849</v>
          </cell>
          <cell r="B1327" t="str">
            <v>COLABORADOR</v>
          </cell>
          <cell r="C1327" t="str">
            <v xml:space="preserve"> DELIA LUZ</v>
          </cell>
          <cell r="D1327" t="str">
            <v>VALENTIN ARQUINIGO</v>
          </cell>
          <cell r="E1327" t="str">
            <v>DIVA@cajatrujillo.com.pe</v>
          </cell>
          <cell r="F1327" t="str">
            <v>AGENCIA COMAS</v>
          </cell>
          <cell r="G1327" t="str">
            <v>AGENCIAS U OFICINAS</v>
          </cell>
          <cell r="H1327" t="str">
            <v>ASESOR DE NEGOCIOS SENIOR IV</v>
          </cell>
          <cell r="I1327" t="str">
            <v>ASISTENTE</v>
          </cell>
          <cell r="J1327" t="str">
            <v>2-F</v>
          </cell>
          <cell r="K1327" t="str">
            <v>SUR1</v>
          </cell>
        </row>
        <row r="1328">
          <cell r="A1328">
            <v>46238757</v>
          </cell>
          <cell r="B1328" t="str">
            <v>COLABORADOR</v>
          </cell>
          <cell r="C1328" t="str">
            <v xml:space="preserve"> RENATO</v>
          </cell>
          <cell r="D1328" t="str">
            <v>LOSTAUNAU ORTEGA</v>
          </cell>
          <cell r="E1328" t="str">
            <v>RELO@cajatrujillo.com.pe</v>
          </cell>
          <cell r="F1328" t="str">
            <v>AGENCIA COMAS</v>
          </cell>
          <cell r="G1328" t="str">
            <v>AGENCIAS U OFICINAS</v>
          </cell>
          <cell r="H1328" t="str">
            <v>ASESOR DE NEGOCIOS SENIOR II</v>
          </cell>
          <cell r="I1328" t="str">
            <v>ASISTENTE</v>
          </cell>
          <cell r="J1328" t="str">
            <v>2-F</v>
          </cell>
          <cell r="K1328" t="str">
            <v>SUR1</v>
          </cell>
        </row>
        <row r="1329">
          <cell r="A1329">
            <v>10764791</v>
          </cell>
          <cell r="B1329" t="str">
            <v>COLABORADOR</v>
          </cell>
          <cell r="C1329" t="str">
            <v xml:space="preserve"> JUAN GUILLERMO</v>
          </cell>
          <cell r="D1329" t="str">
            <v>VILLACORTA ESTENOS</v>
          </cell>
          <cell r="E1329" t="str">
            <v>JGVE@cajatrujillo.com.pe</v>
          </cell>
          <cell r="F1329" t="str">
            <v>AGENCIA COMAS</v>
          </cell>
          <cell r="G1329" t="str">
            <v>AGENCIAS U OFICINAS</v>
          </cell>
          <cell r="H1329" t="str">
            <v>ASESOR DE NEGOCIOS SENIOR I</v>
          </cell>
          <cell r="I1329" t="str">
            <v>ASISTENTE</v>
          </cell>
          <cell r="J1329" t="str">
            <v>2-F</v>
          </cell>
          <cell r="K1329" t="str">
            <v>SUR1</v>
          </cell>
        </row>
        <row r="1330">
          <cell r="A1330" t="str">
            <v>06772250</v>
          </cell>
          <cell r="B1330" t="str">
            <v>COLABORADOR</v>
          </cell>
          <cell r="C1330" t="str">
            <v xml:space="preserve"> MARIO EDUARDO</v>
          </cell>
          <cell r="D1330" t="str">
            <v>VELA MARTINEZ</v>
          </cell>
          <cell r="E1330" t="str">
            <v>MEVM@cajatrujillo.com.pe</v>
          </cell>
          <cell r="F1330" t="str">
            <v>AGENCIA COMAS</v>
          </cell>
          <cell r="G1330" t="str">
            <v>AGENCIAS U OFICINAS</v>
          </cell>
          <cell r="H1330" t="str">
            <v>GESTOR DE SERVICIOS</v>
          </cell>
          <cell r="I1330" t="str">
            <v>AUXILIAR</v>
          </cell>
          <cell r="J1330" t="str">
            <v>5-F</v>
          </cell>
          <cell r="K1330" t="str">
            <v>SUR1</v>
          </cell>
        </row>
        <row r="1331">
          <cell r="A1331">
            <v>46238823</v>
          </cell>
          <cell r="B1331" t="str">
            <v>COLABORADOR</v>
          </cell>
          <cell r="C1331" t="str">
            <v xml:space="preserve"> SABY ANNIE</v>
          </cell>
          <cell r="D1331" t="str">
            <v>CUEVA CRIOLLO</v>
          </cell>
          <cell r="E1331" t="str">
            <v>SACC@cajatrujillo.com.pe</v>
          </cell>
          <cell r="F1331" t="str">
            <v>AGENCIA COMAS</v>
          </cell>
          <cell r="G1331" t="str">
            <v>AGENCIAS U OFICINAS</v>
          </cell>
          <cell r="H1331" t="str">
            <v>GESTOR SUPERVISOR DE OPERACIONES Y SERVICIOS</v>
          </cell>
          <cell r="I1331" t="str">
            <v>AUXILIAR</v>
          </cell>
          <cell r="J1331" t="str">
            <v>5-F</v>
          </cell>
          <cell r="K1331" t="str">
            <v>SUR1</v>
          </cell>
        </row>
        <row r="1332">
          <cell r="A1332">
            <v>29702760</v>
          </cell>
          <cell r="B1332" t="str">
            <v>COLABORADOR</v>
          </cell>
          <cell r="C1332" t="str">
            <v xml:space="preserve"> MIGUEL ANGEL</v>
          </cell>
          <cell r="D1332" t="str">
            <v>HUACHO VILLENA</v>
          </cell>
          <cell r="E1332" t="str">
            <v>MIHV@cajatrujillo.com.pe</v>
          </cell>
          <cell r="F1332" t="str">
            <v>AGENCIA GAMARRA</v>
          </cell>
          <cell r="G1332" t="str">
            <v>AGENCIAS U OFICINAS</v>
          </cell>
          <cell r="H1332" t="str">
            <v>ADMINISTRADOR DE AGENCIA</v>
          </cell>
          <cell r="I1332" t="str">
            <v>JEFE</v>
          </cell>
          <cell r="J1332" t="str">
            <v>1-F</v>
          </cell>
          <cell r="K1332" t="str">
            <v>SUR1</v>
          </cell>
        </row>
        <row r="1333">
          <cell r="A1333">
            <v>42410278</v>
          </cell>
          <cell r="B1333" t="str">
            <v>COLABORADOR</v>
          </cell>
          <cell r="C1333" t="str">
            <v xml:space="preserve"> CANDY ESTHER</v>
          </cell>
          <cell r="D1333" t="str">
            <v>BEDRIÑANA SOLIS</v>
          </cell>
          <cell r="E1333" t="str">
            <v>CEBS@cajatrujillo.com.pe</v>
          </cell>
          <cell r="F1333" t="str">
            <v>AGENCIA GAMARRA</v>
          </cell>
          <cell r="G1333" t="str">
            <v>AGENCIAS U OFICINAS</v>
          </cell>
          <cell r="H1333" t="str">
            <v>SUPERVISOR DE OPERACIONES Y SERVICIOS</v>
          </cell>
          <cell r="I1333" t="str">
            <v>JEFE</v>
          </cell>
          <cell r="J1333" t="str">
            <v>3-F</v>
          </cell>
          <cell r="K1333" t="str">
            <v>SUR1</v>
          </cell>
        </row>
        <row r="1334">
          <cell r="A1334" t="str">
            <v>03597123</v>
          </cell>
          <cell r="B1334" t="str">
            <v>COLABORADOR</v>
          </cell>
          <cell r="C1334" t="str">
            <v xml:space="preserve"> JUANA ROSA</v>
          </cell>
          <cell r="D1334" t="str">
            <v>SANDOVAL LITANO</v>
          </cell>
          <cell r="E1334" t="str">
            <v>JRSL@cajatrujillo.com.pe</v>
          </cell>
          <cell r="F1334" t="str">
            <v>AGENCIA GAMARRA</v>
          </cell>
          <cell r="G1334" t="str">
            <v>AGENCIAS U OFICINAS</v>
          </cell>
          <cell r="H1334" t="str">
            <v>ASESOR DE NEGOCIOS SENIOR III</v>
          </cell>
          <cell r="I1334" t="str">
            <v>ASISTENTE</v>
          </cell>
          <cell r="J1334" t="str">
            <v>2-F</v>
          </cell>
          <cell r="K1334" t="str">
            <v>SUR1</v>
          </cell>
        </row>
        <row r="1335">
          <cell r="A1335">
            <v>40501534</v>
          </cell>
          <cell r="B1335" t="str">
            <v>COLABORADOR</v>
          </cell>
          <cell r="C1335" t="str">
            <v xml:space="preserve"> OLGA YOLANDA ELVIRA</v>
          </cell>
          <cell r="D1335" t="str">
            <v>CASTILLO REYES</v>
          </cell>
          <cell r="E1335" t="str">
            <v>OYCR@cajatrujillo.com.pe</v>
          </cell>
          <cell r="F1335" t="str">
            <v>AGENCIA GAMARRA</v>
          </cell>
          <cell r="G1335" t="str">
            <v>AGENCIAS U OFICINAS</v>
          </cell>
          <cell r="H1335" t="str">
            <v>ASESOR DE NEGOCIOS SENIOR II</v>
          </cell>
          <cell r="I1335" t="str">
            <v>ASISTENTE</v>
          </cell>
          <cell r="J1335" t="str">
            <v>2-F</v>
          </cell>
          <cell r="K1335" t="str">
            <v>SUR1</v>
          </cell>
        </row>
        <row r="1336">
          <cell r="A1336" t="str">
            <v>07614795</v>
          </cell>
          <cell r="B1336" t="str">
            <v>COLABORADOR</v>
          </cell>
          <cell r="C1336" t="str">
            <v xml:space="preserve"> WERTHER JAVIER</v>
          </cell>
          <cell r="D1336" t="str">
            <v>VALIENTE NEIRA</v>
          </cell>
          <cell r="E1336" t="str">
            <v>WJVN@cajatrujillo.com.pe</v>
          </cell>
          <cell r="F1336" t="str">
            <v>AGENCIA GAMARRA</v>
          </cell>
          <cell r="G1336" t="str">
            <v>AGENCIAS U OFICINAS</v>
          </cell>
          <cell r="H1336" t="str">
            <v>ASESOR DE NEGOCIOS SENIOR II</v>
          </cell>
          <cell r="I1336" t="str">
            <v>ASISTENTE</v>
          </cell>
          <cell r="J1336" t="str">
            <v>2-F</v>
          </cell>
          <cell r="K1336" t="str">
            <v>SUR1</v>
          </cell>
        </row>
        <row r="1337">
          <cell r="A1337">
            <v>42034804</v>
          </cell>
          <cell r="B1337" t="str">
            <v>COLABORADOR</v>
          </cell>
          <cell r="C1337" t="str">
            <v xml:space="preserve"> EDWIN FRANCISCO</v>
          </cell>
          <cell r="D1337" t="str">
            <v>QUISPE QUISPE</v>
          </cell>
          <cell r="E1337" t="str">
            <v>EFQQ@cajatrujillo.com.pe</v>
          </cell>
          <cell r="F1337" t="str">
            <v>AGENCIA GAMARRA</v>
          </cell>
          <cell r="G1337" t="str">
            <v>AGENCIAS U OFICINAS</v>
          </cell>
          <cell r="H1337" t="str">
            <v>ASESOR DE NEGOCIOS JUNIOR II</v>
          </cell>
          <cell r="I1337" t="str">
            <v>ASISTENTE</v>
          </cell>
          <cell r="J1337" t="str">
            <v>2-F</v>
          </cell>
          <cell r="K1337" t="str">
            <v>SUR1</v>
          </cell>
        </row>
        <row r="1338">
          <cell r="A1338">
            <v>43518612</v>
          </cell>
          <cell r="B1338" t="str">
            <v>COLABORADOR</v>
          </cell>
          <cell r="C1338" t="str">
            <v xml:space="preserve"> FABIOLA RAQUEL</v>
          </cell>
          <cell r="D1338" t="str">
            <v>PEÑALOZA AGUILAR</v>
          </cell>
          <cell r="E1338" t="str">
            <v>FRPA@cajatrujillo.com.pe</v>
          </cell>
          <cell r="F1338" t="str">
            <v>AGENCIA GAMARRA</v>
          </cell>
          <cell r="G1338" t="str">
            <v>AGENCIAS U OFICINAS</v>
          </cell>
          <cell r="H1338" t="str">
            <v>ASESOR DE NEGOCIOS MASTER</v>
          </cell>
          <cell r="I1338" t="str">
            <v>ASISTENTE</v>
          </cell>
          <cell r="J1338" t="str">
            <v>2-F</v>
          </cell>
          <cell r="K1338" t="str">
            <v>SUR1</v>
          </cell>
        </row>
        <row r="1339">
          <cell r="A1339">
            <v>41255332</v>
          </cell>
          <cell r="B1339" t="str">
            <v>COLABORADOR</v>
          </cell>
          <cell r="C1339" t="str">
            <v xml:space="preserve"> MIGUEL ANGEL</v>
          </cell>
          <cell r="D1339" t="str">
            <v>CHAVEZ MORENO</v>
          </cell>
          <cell r="E1339" t="str">
            <v>MGMC@cajatrujillo.com.pe</v>
          </cell>
          <cell r="F1339" t="str">
            <v>AGENCIA GAMARRA</v>
          </cell>
          <cell r="G1339" t="str">
            <v>AGENCIAS U OFICINAS</v>
          </cell>
          <cell r="H1339" t="str">
            <v>ASESOR DE NEGOCIOS SENIOR II</v>
          </cell>
          <cell r="I1339" t="str">
            <v>ASISTENTE</v>
          </cell>
          <cell r="J1339" t="str">
            <v>2-F</v>
          </cell>
          <cell r="K1339" t="str">
            <v>SUR1</v>
          </cell>
        </row>
        <row r="1340">
          <cell r="A1340">
            <v>44831175</v>
          </cell>
          <cell r="B1340" t="str">
            <v>COLABORADOR</v>
          </cell>
          <cell r="C1340" t="str">
            <v xml:space="preserve"> WILIAN ANDERSEN</v>
          </cell>
          <cell r="D1340" t="str">
            <v>ALIAGA CHIRITO</v>
          </cell>
          <cell r="E1340" t="str">
            <v>WAAC@cajatrujillo.com.pe</v>
          </cell>
          <cell r="F1340" t="str">
            <v>AGENCIA GAMARRA</v>
          </cell>
          <cell r="G1340" t="str">
            <v>AGENCIAS U OFICINAS</v>
          </cell>
          <cell r="H1340" t="str">
            <v>ASESOR DE NEGOCIOS SENIOR II</v>
          </cell>
          <cell r="I1340" t="str">
            <v>ASISTENTE</v>
          </cell>
          <cell r="J1340" t="str">
            <v>2-F</v>
          </cell>
          <cell r="K1340" t="str">
            <v>SUR1</v>
          </cell>
        </row>
        <row r="1341">
          <cell r="A1341">
            <v>48269592</v>
          </cell>
          <cell r="B1341" t="str">
            <v>COLABORADOR</v>
          </cell>
          <cell r="C1341" t="str">
            <v xml:space="preserve"> BRUNO ALBERTO</v>
          </cell>
          <cell r="D1341" t="str">
            <v>SANCHEZ RIVERA</v>
          </cell>
          <cell r="E1341" t="str">
            <v>BASR@cajatrujillo.com.pe</v>
          </cell>
          <cell r="F1341" t="str">
            <v>AGENCIA GAMARRA</v>
          </cell>
          <cell r="G1341" t="str">
            <v>AGENCIAS U OFICINAS</v>
          </cell>
          <cell r="H1341" t="str">
            <v>ASESOR DE NEGOCIOS SENIOR II</v>
          </cell>
          <cell r="I1341" t="str">
            <v>ASISTENTE</v>
          </cell>
          <cell r="J1341" t="str">
            <v>2-F</v>
          </cell>
          <cell r="K1341" t="str">
            <v>SUR1</v>
          </cell>
        </row>
        <row r="1342">
          <cell r="A1342">
            <v>40823701</v>
          </cell>
          <cell r="B1342" t="str">
            <v>COLABORADOR</v>
          </cell>
          <cell r="C1342" t="str">
            <v xml:space="preserve"> NOEMI</v>
          </cell>
          <cell r="D1342" t="str">
            <v>VEGA FERNANDEZ</v>
          </cell>
          <cell r="E1342" t="str">
            <v>NOVF@cajatrujillo.com.pe</v>
          </cell>
          <cell r="F1342" t="str">
            <v>AGENCIA GAMARRA</v>
          </cell>
          <cell r="G1342" t="str">
            <v>AGENCIAS U OFICINAS</v>
          </cell>
          <cell r="H1342" t="str">
            <v>ASESOR DE NEGOCIOS SENIOR I</v>
          </cell>
          <cell r="I1342" t="str">
            <v>ASISTENTE</v>
          </cell>
          <cell r="J1342" t="str">
            <v>2-F</v>
          </cell>
          <cell r="K1342" t="str">
            <v>SUR1</v>
          </cell>
        </row>
        <row r="1343">
          <cell r="A1343">
            <v>40286694</v>
          </cell>
          <cell r="B1343" t="str">
            <v>COLABORADOR</v>
          </cell>
          <cell r="C1343" t="str">
            <v xml:space="preserve"> PATRICIA AYMEE</v>
          </cell>
          <cell r="D1343" t="str">
            <v>COTERA SAENZ</v>
          </cell>
          <cell r="E1343" t="str">
            <v>PACS@cajatrujillo.com.pe</v>
          </cell>
          <cell r="F1343" t="str">
            <v>AGENCIA GAMARRA</v>
          </cell>
          <cell r="G1343" t="str">
            <v>AGENCIAS U OFICINAS</v>
          </cell>
          <cell r="H1343" t="str">
            <v>GESTOR SUPERVISOR DE OPERACIONES Y SERVICIOS</v>
          </cell>
          <cell r="I1343" t="str">
            <v>AUXILIAR</v>
          </cell>
          <cell r="J1343" t="str">
            <v>5-F</v>
          </cell>
          <cell r="K1343" t="str">
            <v>SUR1</v>
          </cell>
        </row>
        <row r="1344">
          <cell r="A1344">
            <v>46504125</v>
          </cell>
          <cell r="B1344" t="str">
            <v>COLABORADOR</v>
          </cell>
          <cell r="C1344" t="str">
            <v xml:space="preserve"> LUIS ALFONSO</v>
          </cell>
          <cell r="D1344" t="str">
            <v>MOLINA JULCA</v>
          </cell>
          <cell r="E1344" t="str">
            <v>LAMJ@cajatrujillo.com.pe</v>
          </cell>
          <cell r="F1344" t="str">
            <v>AGENCIA GAMARRA</v>
          </cell>
          <cell r="G1344" t="str">
            <v>AGENCIAS U OFICINAS</v>
          </cell>
          <cell r="H1344" t="str">
            <v>GESTOR DE SERVICIOS</v>
          </cell>
          <cell r="I1344" t="str">
            <v>AUXILIAR</v>
          </cell>
          <cell r="J1344" t="str">
            <v>5-F</v>
          </cell>
          <cell r="K1344" t="str">
            <v>SUR1</v>
          </cell>
        </row>
        <row r="1345">
          <cell r="A1345">
            <v>47011032</v>
          </cell>
          <cell r="B1345" t="str">
            <v>COLABORADOR</v>
          </cell>
          <cell r="C1345" t="str">
            <v xml:space="preserve"> KEYLA</v>
          </cell>
          <cell r="D1345" t="str">
            <v>GIRALDO GUTIERREZ</v>
          </cell>
          <cell r="E1345" t="str">
            <v>KEGG@cajatrujillo.com.pe</v>
          </cell>
          <cell r="F1345" t="str">
            <v>AGENCIA GAMARRA</v>
          </cell>
          <cell r="G1345" t="str">
            <v>AGENCIAS U OFICINAS</v>
          </cell>
          <cell r="H1345" t="str">
            <v>GESTOR DE SERVICIOS</v>
          </cell>
          <cell r="I1345" t="str">
            <v>AUXILIAR</v>
          </cell>
          <cell r="J1345" t="str">
            <v>5-F</v>
          </cell>
          <cell r="K1345" t="str">
            <v>SUR1</v>
          </cell>
        </row>
        <row r="1346">
          <cell r="A1346">
            <v>47519263</v>
          </cell>
          <cell r="B1346" t="str">
            <v>COLABORADOR</v>
          </cell>
          <cell r="C1346" t="str">
            <v xml:space="preserve"> KAREN FIORELLA</v>
          </cell>
          <cell r="D1346" t="str">
            <v>RANGEL GARCIA</v>
          </cell>
          <cell r="E1346" t="str">
            <v>KFRG@cajatrujillo.com.pe</v>
          </cell>
          <cell r="F1346" t="str">
            <v>AGENCIA GAMARRA</v>
          </cell>
          <cell r="G1346" t="str">
            <v>AGENCIAS U OFICINAS</v>
          </cell>
          <cell r="H1346" t="str">
            <v>GESTOR DE SERVICIOS</v>
          </cell>
          <cell r="I1346" t="str">
            <v>AUXILIAR</v>
          </cell>
          <cell r="J1346" t="str">
            <v>5-F</v>
          </cell>
          <cell r="K1346" t="str">
            <v>SUR1</v>
          </cell>
        </row>
        <row r="1347">
          <cell r="A1347">
            <v>45547277</v>
          </cell>
          <cell r="B1347" t="str">
            <v>COLABORADOR</v>
          </cell>
          <cell r="C1347" t="str">
            <v xml:space="preserve"> ANGIE DEL PILAR</v>
          </cell>
          <cell r="D1347" t="str">
            <v>ASENJO SALINAS</v>
          </cell>
          <cell r="E1347" t="str">
            <v>APAS@cajatrujillo.com.pe</v>
          </cell>
          <cell r="F1347" t="str">
            <v>AGENCIA GAMARRA</v>
          </cell>
          <cell r="G1347" t="str">
            <v>AGENCIAS U OFICINAS</v>
          </cell>
          <cell r="H1347" t="str">
            <v>GESTOR DE SERVICIOS</v>
          </cell>
          <cell r="I1347" t="str">
            <v>AUXILIAR</v>
          </cell>
          <cell r="J1347" t="str">
            <v>5-F</v>
          </cell>
          <cell r="K1347" t="str">
            <v>SUR1</v>
          </cell>
        </row>
        <row r="1348">
          <cell r="A1348" t="str">
            <v>06276325</v>
          </cell>
          <cell r="B1348" t="str">
            <v>COLABORADOR</v>
          </cell>
          <cell r="C1348" t="str">
            <v xml:space="preserve"> JANIO ALCEDIO</v>
          </cell>
          <cell r="D1348" t="str">
            <v>ZAPATA CASAS</v>
          </cell>
          <cell r="E1348" t="str">
            <v>JAZC@cajatrujillo.com.pe</v>
          </cell>
          <cell r="F1348" t="str">
            <v>AGENCIA LOS OLIVOS</v>
          </cell>
          <cell r="G1348" t="str">
            <v>AGENCIAS U OFICINAS</v>
          </cell>
          <cell r="H1348" t="str">
            <v>ADMINISTRADOR DE AGENCIA</v>
          </cell>
          <cell r="I1348" t="str">
            <v>JEFE</v>
          </cell>
          <cell r="J1348" t="str">
            <v>1-F</v>
          </cell>
          <cell r="K1348" t="str">
            <v>SUR1</v>
          </cell>
        </row>
        <row r="1349">
          <cell r="A1349">
            <v>40419105</v>
          </cell>
          <cell r="B1349" t="str">
            <v>COLABORADOR</v>
          </cell>
          <cell r="C1349" t="str">
            <v xml:space="preserve"> CECILIA</v>
          </cell>
          <cell r="D1349" t="str">
            <v>LANDA GARCES</v>
          </cell>
          <cell r="E1349" t="str">
            <v>CELG@cajatrujillo.com.pe</v>
          </cell>
          <cell r="F1349" t="str">
            <v>AGENCIA LOS OLIVOS</v>
          </cell>
          <cell r="G1349" t="str">
            <v>AGENCIAS U OFICINAS</v>
          </cell>
          <cell r="H1349" t="str">
            <v>SUPERVISOR DE OPERACIONES Y SERVICIOS</v>
          </cell>
          <cell r="I1349" t="str">
            <v>JEFE</v>
          </cell>
          <cell r="J1349" t="str">
            <v>3-F</v>
          </cell>
          <cell r="K1349" t="str">
            <v>SUR1</v>
          </cell>
        </row>
        <row r="1350">
          <cell r="A1350">
            <v>10159973</v>
          </cell>
          <cell r="B1350" t="str">
            <v>COLABORADOR</v>
          </cell>
          <cell r="C1350" t="str">
            <v xml:space="preserve"> CHRISTIAN HUBER</v>
          </cell>
          <cell r="D1350" t="str">
            <v>TRUJILLO GOÑI</v>
          </cell>
          <cell r="E1350" t="str">
            <v>CHTG@cajatrujillo.com.pe</v>
          </cell>
          <cell r="F1350" t="str">
            <v>AGENCIA LOS OLIVOS</v>
          </cell>
          <cell r="G1350" t="str">
            <v>AGENCIAS U OFICINAS</v>
          </cell>
          <cell r="H1350" t="str">
            <v>ASESOR DE NEGOCIOS SENIOR II</v>
          </cell>
          <cell r="I1350" t="str">
            <v>ASISTENTE</v>
          </cell>
          <cell r="J1350" t="str">
            <v>2-F</v>
          </cell>
          <cell r="K1350" t="str">
            <v>SUR1</v>
          </cell>
        </row>
        <row r="1351">
          <cell r="A1351">
            <v>43051277</v>
          </cell>
          <cell r="B1351" t="str">
            <v>COLABORADOR</v>
          </cell>
          <cell r="C1351" t="str">
            <v xml:space="preserve"> ROSA ELVA</v>
          </cell>
          <cell r="D1351" t="str">
            <v>TORRES CHAMAYA</v>
          </cell>
          <cell r="E1351" t="str">
            <v>RETC@cajatrujillo.com.pe</v>
          </cell>
          <cell r="F1351" t="str">
            <v>AGENCIA LOS OLIVOS</v>
          </cell>
          <cell r="G1351" t="str">
            <v>AGENCIAS U OFICINAS</v>
          </cell>
          <cell r="H1351" t="str">
            <v>ASESOR DE NEGOCIOS SENIOR III</v>
          </cell>
          <cell r="I1351" t="str">
            <v>ASISTENTE</v>
          </cell>
          <cell r="J1351" t="str">
            <v>2-F</v>
          </cell>
          <cell r="K1351" t="str">
            <v>SUR1</v>
          </cell>
        </row>
        <row r="1352">
          <cell r="A1352" t="str">
            <v>09551970</v>
          </cell>
          <cell r="B1352" t="str">
            <v>COLABORADOR</v>
          </cell>
          <cell r="C1352" t="str">
            <v xml:space="preserve"> CESAR AUGUSTO</v>
          </cell>
          <cell r="D1352" t="str">
            <v>HUAITA OJEDA</v>
          </cell>
          <cell r="E1352" t="str">
            <v>CAHO@cajatrujillo.com.pe</v>
          </cell>
          <cell r="F1352" t="str">
            <v>AGENCIA LOS OLIVOS</v>
          </cell>
          <cell r="G1352" t="str">
            <v>AGENCIAS U OFICINAS</v>
          </cell>
          <cell r="H1352" t="str">
            <v>ASESOR DE NEGOCIOS SENIOR II</v>
          </cell>
          <cell r="I1352" t="str">
            <v>ASISTENTE</v>
          </cell>
          <cell r="J1352" t="str">
            <v>2-F</v>
          </cell>
          <cell r="K1352" t="str">
            <v>SUR1</v>
          </cell>
        </row>
        <row r="1353">
          <cell r="A1353">
            <v>10684243</v>
          </cell>
          <cell r="B1353" t="str">
            <v>COLABORADOR</v>
          </cell>
          <cell r="C1353" t="str">
            <v xml:space="preserve"> ERNESTO</v>
          </cell>
          <cell r="D1353" t="str">
            <v>MARTINEZ MELLIZO</v>
          </cell>
          <cell r="E1353" t="str">
            <v>EEMM@cajatrujillo.com.pe</v>
          </cell>
          <cell r="F1353" t="str">
            <v>AGENCIA LOS OLIVOS</v>
          </cell>
          <cell r="G1353" t="str">
            <v>AGENCIAS U OFICINAS</v>
          </cell>
          <cell r="H1353" t="str">
            <v>ASESOR DE NEGOCIOS SENIOR III</v>
          </cell>
          <cell r="I1353" t="str">
            <v>ASISTENTE</v>
          </cell>
          <cell r="J1353" t="str">
            <v>2-F</v>
          </cell>
          <cell r="K1353" t="str">
            <v>SUR1</v>
          </cell>
        </row>
        <row r="1354">
          <cell r="A1354">
            <v>48222515</v>
          </cell>
          <cell r="B1354" t="str">
            <v>COLABORADOR</v>
          </cell>
          <cell r="C1354" t="str">
            <v xml:space="preserve"> ELIZABETH DINA</v>
          </cell>
          <cell r="D1354" t="str">
            <v>ENCARNACION TORRES</v>
          </cell>
          <cell r="E1354" t="str">
            <v>EDET@cajatrujillo.com.pe</v>
          </cell>
          <cell r="F1354" t="str">
            <v>AGENCIA LOS OLIVOS</v>
          </cell>
          <cell r="G1354" t="str">
            <v>AGENCIAS U OFICINAS</v>
          </cell>
          <cell r="H1354" t="str">
            <v>ASESOR DE NEGOCIOS JUNIOR II</v>
          </cell>
          <cell r="I1354" t="str">
            <v>ASISTENTE</v>
          </cell>
          <cell r="J1354" t="str">
            <v>2-F</v>
          </cell>
          <cell r="K1354" t="str">
            <v>SUR1</v>
          </cell>
        </row>
        <row r="1355">
          <cell r="A1355">
            <v>40587023</v>
          </cell>
          <cell r="B1355" t="str">
            <v>COLABORADOR</v>
          </cell>
          <cell r="C1355" t="str">
            <v xml:space="preserve"> JULIO CESAR</v>
          </cell>
          <cell r="D1355" t="str">
            <v>ZAMORA PADILLA</v>
          </cell>
          <cell r="E1355" t="str">
            <v>JCZP@cajatrujillo.com.pe</v>
          </cell>
          <cell r="F1355" t="str">
            <v>AGENCIA LOS OLIVOS</v>
          </cell>
          <cell r="G1355" t="str">
            <v>AGENCIAS U OFICINAS</v>
          </cell>
          <cell r="H1355" t="str">
            <v>ASESOR DE NEGOCIOS SENIOR II</v>
          </cell>
          <cell r="I1355" t="str">
            <v>ASISTENTE</v>
          </cell>
          <cell r="J1355" t="str">
            <v>2-F</v>
          </cell>
          <cell r="K1355" t="str">
            <v>SUR1</v>
          </cell>
        </row>
        <row r="1356">
          <cell r="A1356" t="str">
            <v>44461148</v>
          </cell>
          <cell r="B1356" t="str">
            <v>COLABORADOR</v>
          </cell>
          <cell r="C1356" t="str">
            <v xml:space="preserve"> MARCO ALONSO</v>
          </cell>
          <cell r="D1356" t="str">
            <v>TAPIA CACERES</v>
          </cell>
          <cell r="E1356" t="str">
            <v>MRTC@cajatrujillo.com.pe</v>
          </cell>
          <cell r="F1356" t="str">
            <v>AGENCIA LOS OLIVOS</v>
          </cell>
          <cell r="G1356" t="str">
            <v>AGENCIAS U OFICINAS</v>
          </cell>
          <cell r="H1356" t="str">
            <v>ASESOR DE NEGOCIOS SENIOR III</v>
          </cell>
          <cell r="I1356" t="str">
            <v>ASISTENTE</v>
          </cell>
          <cell r="J1356" t="str">
            <v>2-F</v>
          </cell>
          <cell r="K1356" t="str">
            <v>SUR1</v>
          </cell>
        </row>
        <row r="1357">
          <cell r="A1357" t="str">
            <v>43292950</v>
          </cell>
          <cell r="B1357" t="str">
            <v>COLABORADOR</v>
          </cell>
          <cell r="C1357" t="str">
            <v xml:space="preserve"> DAVID FORTUNATO</v>
          </cell>
          <cell r="D1357" t="str">
            <v>DIAZ VALDIVIA</v>
          </cell>
          <cell r="E1357" t="str">
            <v>DFDV@cajatrujillo.com.pe</v>
          </cell>
          <cell r="F1357" t="str">
            <v>AGENCIA LOS OLIVOS</v>
          </cell>
          <cell r="G1357" t="str">
            <v>AGENCIAS U OFICINAS</v>
          </cell>
          <cell r="H1357" t="str">
            <v>ASESOR DE NEGOCIOS SENIOR III</v>
          </cell>
          <cell r="I1357" t="str">
            <v>ASISTENTE</v>
          </cell>
          <cell r="J1357" t="str">
            <v>2-F</v>
          </cell>
          <cell r="K1357" t="str">
            <v>SUR1</v>
          </cell>
        </row>
        <row r="1358">
          <cell r="A1358" t="str">
            <v>41272097</v>
          </cell>
          <cell r="B1358" t="str">
            <v>COLABORADOR</v>
          </cell>
          <cell r="C1358" t="str">
            <v xml:space="preserve"> ROSA STEPHANY</v>
          </cell>
          <cell r="D1358" t="str">
            <v>MATEY PACHECO</v>
          </cell>
          <cell r="E1358" t="str">
            <v>RSMP@cajatrujillo.com.pe</v>
          </cell>
          <cell r="F1358" t="str">
            <v>AGENCIA LOS OLIVOS</v>
          </cell>
          <cell r="G1358" t="str">
            <v>AGENCIAS U OFICINAS</v>
          </cell>
          <cell r="H1358" t="str">
            <v>ASESOR DE NEGOCIOS SENIOR II</v>
          </cell>
          <cell r="I1358" t="str">
            <v>ASISTENTE</v>
          </cell>
          <cell r="J1358" t="str">
            <v>2-F</v>
          </cell>
          <cell r="K1358" t="str">
            <v>SUR1</v>
          </cell>
        </row>
        <row r="1359">
          <cell r="A1359">
            <v>46547984</v>
          </cell>
          <cell r="B1359" t="str">
            <v>COLABORADOR</v>
          </cell>
          <cell r="C1359" t="str">
            <v xml:space="preserve"> ANA JAZMIN</v>
          </cell>
          <cell r="D1359" t="str">
            <v>LA SERNA VELASQUE</v>
          </cell>
          <cell r="E1359" t="str">
            <v>AJSV@cajatrujillo.com.pe</v>
          </cell>
          <cell r="F1359" t="str">
            <v>AGENCIA LOS OLIVOS</v>
          </cell>
          <cell r="G1359" t="str">
            <v>AGENCIAS U OFICINAS</v>
          </cell>
          <cell r="H1359" t="str">
            <v>ASESOR DE NEGOCIOS JUNIOR II</v>
          </cell>
          <cell r="I1359" t="str">
            <v>ASISTENTE</v>
          </cell>
          <cell r="J1359" t="str">
            <v>2-F</v>
          </cell>
          <cell r="K1359" t="str">
            <v>SUR1</v>
          </cell>
        </row>
        <row r="1360">
          <cell r="A1360">
            <v>43786105</v>
          </cell>
          <cell r="B1360" t="str">
            <v>COLABORADOR</v>
          </cell>
          <cell r="C1360" t="str">
            <v xml:space="preserve"> NANCY LIZBETH</v>
          </cell>
          <cell r="D1360" t="str">
            <v>MEDINA TINEDO</v>
          </cell>
          <cell r="E1360" t="str">
            <v>NLMT@cajatrujillo.com.pe</v>
          </cell>
          <cell r="F1360" t="str">
            <v>AGENCIA LOS OLIVOS</v>
          </cell>
          <cell r="G1360" t="str">
            <v>AGENCIAS U OFICINAS</v>
          </cell>
          <cell r="H1360" t="str">
            <v>GESTOR DE SERVICIOS</v>
          </cell>
          <cell r="I1360" t="str">
            <v>AUXILIAR</v>
          </cell>
          <cell r="J1360" t="str">
            <v>5-F</v>
          </cell>
          <cell r="K1360" t="str">
            <v>SUR1</v>
          </cell>
        </row>
        <row r="1361">
          <cell r="A1361">
            <v>47025107</v>
          </cell>
          <cell r="B1361" t="str">
            <v>COLABORADOR</v>
          </cell>
          <cell r="C1361" t="str">
            <v xml:space="preserve"> EDWARD EFRAIN</v>
          </cell>
          <cell r="D1361" t="str">
            <v>ROMERO URBANO</v>
          </cell>
          <cell r="E1361" t="str">
            <v>EERU@cajatrujillo.com.pe</v>
          </cell>
          <cell r="F1361" t="str">
            <v>AGENCIA LOS OLIVOS</v>
          </cell>
          <cell r="G1361" t="str">
            <v>AGENCIAS U OFICINAS</v>
          </cell>
          <cell r="H1361" t="str">
            <v>GESTOR DE SERVICIOS</v>
          </cell>
          <cell r="I1361" t="str">
            <v>AUXILIAR</v>
          </cell>
          <cell r="J1361" t="str">
            <v>5-F</v>
          </cell>
          <cell r="K1361" t="str">
            <v>SUR1</v>
          </cell>
        </row>
        <row r="1362">
          <cell r="A1362">
            <v>42850750</v>
          </cell>
          <cell r="B1362" t="str">
            <v>COLABORADOR</v>
          </cell>
          <cell r="C1362" t="str">
            <v xml:space="preserve"> GESSICA</v>
          </cell>
          <cell r="D1362" t="str">
            <v>ESPINOZA HUACO</v>
          </cell>
          <cell r="E1362" t="str">
            <v>GEEH@cajatrujillo.com.pe</v>
          </cell>
          <cell r="F1362" t="str">
            <v>AGENCIA LOS OLIVOS</v>
          </cell>
          <cell r="G1362" t="str">
            <v>AGENCIAS U OFICINAS</v>
          </cell>
          <cell r="H1362" t="str">
            <v>GESTOR SUPERVISOR DE OPERACIONES Y SERVICIOS</v>
          </cell>
          <cell r="I1362" t="str">
            <v>AUXILIAR</v>
          </cell>
          <cell r="J1362" t="str">
            <v>5-F</v>
          </cell>
          <cell r="K1362" t="str">
            <v>SUR1</v>
          </cell>
        </row>
        <row r="1363">
          <cell r="A1363">
            <v>10531940</v>
          </cell>
          <cell r="B1363" t="str">
            <v>COLABORADOR</v>
          </cell>
          <cell r="C1363" t="str">
            <v xml:space="preserve"> ALFONSO JAVIER</v>
          </cell>
          <cell r="D1363" t="str">
            <v>MEDRANO TINOCO</v>
          </cell>
          <cell r="E1363" t="str">
            <v>AJMT@cajatrujillo.com.pe</v>
          </cell>
          <cell r="F1363" t="str">
            <v>OF PUENTE PIEDRA</v>
          </cell>
          <cell r="G1363" t="str">
            <v>AGENCIAS U OFICINAS</v>
          </cell>
          <cell r="H1363" t="str">
            <v>ADMINISTRADOR DE AGENCIA</v>
          </cell>
          <cell r="I1363" t="str">
            <v>JEFE</v>
          </cell>
          <cell r="J1363" t="str">
            <v>1-F</v>
          </cell>
          <cell r="K1363" t="str">
            <v>SUR1</v>
          </cell>
        </row>
        <row r="1364">
          <cell r="A1364">
            <v>70276772</v>
          </cell>
          <cell r="B1364" t="str">
            <v>COLABORADOR</v>
          </cell>
          <cell r="C1364" t="str">
            <v xml:space="preserve"> FRIDA AURORA</v>
          </cell>
          <cell r="D1364" t="str">
            <v>BALLARDO GUILLEN</v>
          </cell>
          <cell r="E1364" t="str">
            <v>FABG@cajatrujillo.com.pe</v>
          </cell>
          <cell r="F1364" t="str">
            <v>OF PUENTE PIEDRA</v>
          </cell>
          <cell r="G1364" t="str">
            <v>AGENCIAS U OFICINAS</v>
          </cell>
          <cell r="H1364" t="str">
            <v>SUPERVISOR DE OPERACIONES Y SERVICIOS</v>
          </cell>
          <cell r="I1364" t="str">
            <v>JEFE</v>
          </cell>
          <cell r="J1364" t="str">
            <v>3-F</v>
          </cell>
          <cell r="K1364" t="str">
            <v>SUR1</v>
          </cell>
        </row>
        <row r="1365">
          <cell r="A1365">
            <v>43040584</v>
          </cell>
          <cell r="B1365" t="str">
            <v>COLABORADOR</v>
          </cell>
          <cell r="C1365" t="str">
            <v xml:space="preserve"> VIOLETA</v>
          </cell>
          <cell r="D1365" t="str">
            <v>FLORES CHINCHAY</v>
          </cell>
          <cell r="E1365" t="str">
            <v>VVFC@cajatrujillo.com.pe</v>
          </cell>
          <cell r="F1365" t="str">
            <v>OF PUENTE PIEDRA</v>
          </cell>
          <cell r="G1365" t="str">
            <v>AGENCIAS U OFICINAS</v>
          </cell>
          <cell r="H1365" t="str">
            <v>ASESOR DE NEGOCIOS JUNIOR II</v>
          </cell>
          <cell r="I1365" t="str">
            <v>ASISTENTE</v>
          </cell>
          <cell r="J1365" t="str">
            <v>2-F</v>
          </cell>
          <cell r="K1365" t="str">
            <v>SUR1</v>
          </cell>
        </row>
        <row r="1366">
          <cell r="A1366">
            <v>10381864</v>
          </cell>
          <cell r="B1366" t="str">
            <v>COLABORADOR</v>
          </cell>
          <cell r="C1366" t="str">
            <v xml:space="preserve"> DANIEL</v>
          </cell>
          <cell r="D1366" t="str">
            <v>RODRIGUEZ PUMACHAYCO</v>
          </cell>
          <cell r="E1366" t="str">
            <v>DARP@cajatrujillo.com.pe</v>
          </cell>
          <cell r="F1366" t="str">
            <v>OF PUENTE PIEDRA</v>
          </cell>
          <cell r="G1366" t="str">
            <v>AGENCIAS U OFICINAS</v>
          </cell>
          <cell r="H1366" t="str">
            <v>ASESOR DE NEGOCIOS SENIOR II</v>
          </cell>
          <cell r="I1366" t="str">
            <v>ASISTENTE</v>
          </cell>
          <cell r="J1366" t="str">
            <v>2-F</v>
          </cell>
          <cell r="K1366" t="str">
            <v>SUR1</v>
          </cell>
        </row>
        <row r="1367">
          <cell r="A1367">
            <v>40112823</v>
          </cell>
          <cell r="B1367" t="str">
            <v>COLABORADOR</v>
          </cell>
          <cell r="C1367" t="str">
            <v xml:space="preserve"> LUIS GUILLERMO</v>
          </cell>
          <cell r="D1367" t="str">
            <v>CASTRO GONZALES</v>
          </cell>
          <cell r="E1367" t="str">
            <v>LUCG@cajatrujillo.com.pe</v>
          </cell>
          <cell r="F1367" t="str">
            <v>OF PUENTE PIEDRA</v>
          </cell>
          <cell r="G1367" t="str">
            <v>AGENCIAS U OFICINAS</v>
          </cell>
          <cell r="H1367" t="str">
            <v>ASESOR DE NEGOCIOS SENIOR III</v>
          </cell>
          <cell r="I1367" t="str">
            <v>ASISTENTE</v>
          </cell>
          <cell r="J1367" t="str">
            <v>2-F</v>
          </cell>
          <cell r="K1367" t="str">
            <v>SUR1</v>
          </cell>
        </row>
        <row r="1368">
          <cell r="A1368">
            <v>80283703</v>
          </cell>
          <cell r="B1368" t="str">
            <v>COLABORADOR</v>
          </cell>
          <cell r="C1368" t="str">
            <v xml:space="preserve"> LELIS</v>
          </cell>
          <cell r="D1368" t="str">
            <v>ARMAS CUADROS</v>
          </cell>
          <cell r="E1368" t="str">
            <v>LRAC@cajatrujillo.com.pe</v>
          </cell>
          <cell r="F1368" t="str">
            <v>OF PUENTE PIEDRA</v>
          </cell>
          <cell r="G1368" t="str">
            <v>AGENCIAS U OFICINAS</v>
          </cell>
          <cell r="H1368" t="str">
            <v>ASESOR DE NEGOCIOS SENIOR III</v>
          </cell>
          <cell r="I1368" t="str">
            <v>ASISTENTE</v>
          </cell>
          <cell r="J1368" t="str">
            <v>2-F</v>
          </cell>
          <cell r="K1368" t="str">
            <v>SUR1</v>
          </cell>
        </row>
        <row r="1369">
          <cell r="A1369">
            <v>45910262</v>
          </cell>
          <cell r="B1369" t="str">
            <v>COLABORADOR</v>
          </cell>
          <cell r="C1369" t="str">
            <v xml:space="preserve"> JUAN GABRIEL</v>
          </cell>
          <cell r="D1369" t="str">
            <v>DIAZ PORTILLA</v>
          </cell>
          <cell r="E1369" t="str">
            <v>JGDP@cajatrujillo.com.pe</v>
          </cell>
          <cell r="F1369" t="str">
            <v>OF PUENTE PIEDRA</v>
          </cell>
          <cell r="G1369" t="str">
            <v>AGENCIAS U OFICINAS</v>
          </cell>
          <cell r="H1369" t="str">
            <v>ASESOR DE NEGOCIOS SENIOR I</v>
          </cell>
          <cell r="I1369" t="str">
            <v>ASISTENTE</v>
          </cell>
          <cell r="J1369" t="str">
            <v>2-F</v>
          </cell>
          <cell r="K1369" t="str">
            <v>SUR1</v>
          </cell>
        </row>
        <row r="1370">
          <cell r="A1370">
            <v>42140579</v>
          </cell>
          <cell r="B1370" t="str">
            <v>COLABORADOR</v>
          </cell>
          <cell r="C1370" t="str">
            <v xml:space="preserve"> LUIS ERNESTO</v>
          </cell>
          <cell r="D1370" t="str">
            <v>ALBERTI VILLANUEVA</v>
          </cell>
          <cell r="E1370" t="str">
            <v>LEAV@cajatrujillo.com.pe</v>
          </cell>
          <cell r="F1370" t="str">
            <v>OF PUENTE PIEDRA</v>
          </cell>
          <cell r="G1370" t="str">
            <v>AGENCIAS U OFICINAS</v>
          </cell>
          <cell r="H1370" t="str">
            <v>ASESOR DE NEGOCIOS SENIOR III</v>
          </cell>
          <cell r="I1370" t="str">
            <v>ASISTENTE</v>
          </cell>
          <cell r="J1370" t="str">
            <v>2-F</v>
          </cell>
          <cell r="K1370" t="str">
            <v>SUR1</v>
          </cell>
        </row>
        <row r="1371">
          <cell r="A1371">
            <v>70255193</v>
          </cell>
          <cell r="B1371" t="str">
            <v>COLABORADOR</v>
          </cell>
          <cell r="C1371" t="str">
            <v xml:space="preserve"> SARITA JULY</v>
          </cell>
          <cell r="D1371" t="str">
            <v>GARCIA LOPEZ</v>
          </cell>
          <cell r="E1371" t="str">
            <v>SJGL@cajatrujillo.com.pe</v>
          </cell>
          <cell r="F1371" t="str">
            <v>OF PUENTE PIEDRA</v>
          </cell>
          <cell r="G1371" t="str">
            <v>AGENCIAS U OFICINAS</v>
          </cell>
          <cell r="H1371" t="str">
            <v>GESTOR DE SERVICIOS</v>
          </cell>
          <cell r="I1371" t="str">
            <v>AUXILIAR</v>
          </cell>
          <cell r="J1371" t="str">
            <v>5-F</v>
          </cell>
          <cell r="K1371" t="str">
            <v>SUR1</v>
          </cell>
        </row>
        <row r="1372">
          <cell r="A1372">
            <v>33591564</v>
          </cell>
          <cell r="B1372" t="str">
            <v>COLABORADOR</v>
          </cell>
          <cell r="C1372" t="str">
            <v xml:space="preserve"> MAX DANTE</v>
          </cell>
          <cell r="D1372" t="str">
            <v>RODAS HUAMAN</v>
          </cell>
          <cell r="E1372" t="str">
            <v>MDRH@cajatrujillo.com.pe</v>
          </cell>
          <cell r="F1372" t="str">
            <v>OF ATE</v>
          </cell>
          <cell r="G1372" t="str">
            <v>AGENCIAS U OFICINAS</v>
          </cell>
          <cell r="H1372" t="str">
            <v>ADMINISTRADOR DE AGENCIA (E)</v>
          </cell>
          <cell r="I1372" t="str">
            <v>JEFE</v>
          </cell>
          <cell r="J1372" t="str">
            <v>1-F</v>
          </cell>
          <cell r="K1372" t="str">
            <v>SUR2</v>
          </cell>
        </row>
        <row r="1373">
          <cell r="A1373">
            <v>72676645</v>
          </cell>
          <cell r="B1373" t="str">
            <v>COLABORADOR</v>
          </cell>
          <cell r="C1373" t="str">
            <v xml:space="preserve"> ALEXANDER JHONATAN</v>
          </cell>
          <cell r="D1373" t="str">
            <v>REBAZA PASTOR</v>
          </cell>
          <cell r="E1373" t="str">
            <v>ALRP@cajatrujillo.com.pe</v>
          </cell>
          <cell r="F1373" t="str">
            <v>OF ATE</v>
          </cell>
          <cell r="G1373" t="str">
            <v>AGENCIAS U OFICINAS</v>
          </cell>
          <cell r="H1373" t="str">
            <v>SUPERVISOR DE OPERACIONES Y SERVICIOS</v>
          </cell>
          <cell r="I1373" t="str">
            <v>JEFE</v>
          </cell>
          <cell r="J1373" t="str">
            <v>3-F</v>
          </cell>
          <cell r="K1373" t="str">
            <v>SUR2</v>
          </cell>
        </row>
        <row r="1374">
          <cell r="A1374">
            <v>45926884</v>
          </cell>
          <cell r="B1374" t="str">
            <v>COLABORADOR</v>
          </cell>
          <cell r="C1374" t="str">
            <v xml:space="preserve"> YESENIA</v>
          </cell>
          <cell r="D1374" t="str">
            <v>CHOQUE CORONADO</v>
          </cell>
          <cell r="E1374" t="str">
            <v>YECC@cajatrujillo.com.pe</v>
          </cell>
          <cell r="F1374" t="str">
            <v>OF ATE</v>
          </cell>
          <cell r="G1374" t="str">
            <v>AGENCIAS U OFICINAS</v>
          </cell>
          <cell r="H1374" t="str">
            <v>ASESOR DE NEGOCIOS SENIOR II</v>
          </cell>
          <cell r="I1374" t="str">
            <v>ASISTENTE</v>
          </cell>
          <cell r="J1374" t="str">
            <v>2-F</v>
          </cell>
          <cell r="K1374" t="str">
            <v>SUR2</v>
          </cell>
        </row>
        <row r="1375">
          <cell r="A1375">
            <v>45899762</v>
          </cell>
          <cell r="B1375" t="str">
            <v>COLABORADOR</v>
          </cell>
          <cell r="C1375" t="str">
            <v xml:space="preserve"> KELLY ABIGAIL</v>
          </cell>
          <cell r="D1375" t="str">
            <v>ARIAS ALBARRAN</v>
          </cell>
          <cell r="E1375" t="str">
            <v>KAAA@cajatrujillo.com.pe</v>
          </cell>
          <cell r="F1375" t="str">
            <v>OF ATE</v>
          </cell>
          <cell r="G1375" t="str">
            <v>AGENCIAS U OFICINAS</v>
          </cell>
          <cell r="H1375" t="str">
            <v>ASESOR DE NEGOCIOS SENIOR I</v>
          </cell>
          <cell r="I1375" t="str">
            <v>ASISTENTE</v>
          </cell>
          <cell r="J1375" t="str">
            <v>2-F</v>
          </cell>
          <cell r="K1375" t="str">
            <v>SUR2</v>
          </cell>
        </row>
        <row r="1376">
          <cell r="A1376">
            <v>41020468</v>
          </cell>
          <cell r="B1376" t="str">
            <v>COLABORADOR</v>
          </cell>
          <cell r="C1376" t="str">
            <v xml:space="preserve"> RAFAEL EDUARDO</v>
          </cell>
          <cell r="D1376" t="str">
            <v>NOVOA SEMINARIO</v>
          </cell>
          <cell r="E1376" t="str">
            <v>RFNS@cajatrujillo.com.pe</v>
          </cell>
          <cell r="F1376" t="str">
            <v>OF ATE</v>
          </cell>
          <cell r="G1376" t="str">
            <v>AGENCIAS U OFICINAS</v>
          </cell>
          <cell r="H1376" t="str">
            <v>ASESOR DE NEGOCIOS SENIOR IV</v>
          </cell>
          <cell r="I1376" t="str">
            <v>ASISTENTE</v>
          </cell>
          <cell r="J1376" t="str">
            <v>2-F</v>
          </cell>
          <cell r="K1376" t="str">
            <v>SUR2</v>
          </cell>
        </row>
        <row r="1377">
          <cell r="A1377">
            <v>70759545</v>
          </cell>
          <cell r="B1377" t="str">
            <v>COLABORADOR</v>
          </cell>
          <cell r="C1377" t="str">
            <v xml:space="preserve"> CHERYL CARY</v>
          </cell>
          <cell r="D1377" t="str">
            <v>FALCON ROMERO</v>
          </cell>
          <cell r="E1377" t="str">
            <v>CCFR@cajatrujillo.com.pe</v>
          </cell>
          <cell r="F1377" t="str">
            <v>OF ATE</v>
          </cell>
          <cell r="G1377" t="str">
            <v>AGENCIAS U OFICINAS</v>
          </cell>
          <cell r="H1377" t="str">
            <v>GESTOR DE SERVICIOS</v>
          </cell>
          <cell r="I1377" t="str">
            <v>AUXILIAR</v>
          </cell>
          <cell r="J1377" t="str">
            <v>5-F</v>
          </cell>
          <cell r="K1377" t="str">
            <v>SUR2</v>
          </cell>
        </row>
        <row r="1378">
          <cell r="A1378">
            <v>45501618</v>
          </cell>
          <cell r="B1378" t="str">
            <v>COLABORADOR</v>
          </cell>
          <cell r="C1378" t="str">
            <v xml:space="preserve"> HELEN JOHANNA</v>
          </cell>
          <cell r="D1378" t="str">
            <v>SOTO DIAZ</v>
          </cell>
          <cell r="E1378" t="str">
            <v>HJSD@cajatrujillo.com.pe</v>
          </cell>
          <cell r="F1378" t="str">
            <v>AG SJ DE MIRAFLORES</v>
          </cell>
          <cell r="G1378" t="str">
            <v>AGENCIAS U OFICINAS</v>
          </cell>
          <cell r="H1378" t="str">
            <v>ADMINISTRADOR DE AGENCIA (E)</v>
          </cell>
          <cell r="I1378" t="str">
            <v>JEFE</v>
          </cell>
          <cell r="J1378" t="str">
            <v>1-F</v>
          </cell>
          <cell r="K1378" t="str">
            <v>SUR2</v>
          </cell>
        </row>
        <row r="1379">
          <cell r="A1379">
            <v>44263380</v>
          </cell>
          <cell r="B1379" t="str">
            <v>COLABORADOR</v>
          </cell>
          <cell r="C1379" t="str">
            <v xml:space="preserve"> LUCERO GIANINA</v>
          </cell>
          <cell r="D1379" t="str">
            <v>HUERTAS VILCHEZ</v>
          </cell>
          <cell r="E1379" t="str">
            <v>LGHV@cajatrujillo.com.pe</v>
          </cell>
          <cell r="F1379" t="str">
            <v>AG SJ DE MIRAFLORES</v>
          </cell>
          <cell r="G1379" t="str">
            <v>AGENCIAS U OFICINAS</v>
          </cell>
          <cell r="H1379" t="str">
            <v>SUPERVISOR DE OPERACIONES Y SERVICIOS</v>
          </cell>
          <cell r="I1379" t="str">
            <v>JEFE</v>
          </cell>
          <cell r="J1379" t="str">
            <v>3-F</v>
          </cell>
          <cell r="K1379" t="str">
            <v>SUR2</v>
          </cell>
        </row>
        <row r="1380">
          <cell r="A1380">
            <v>45852309</v>
          </cell>
          <cell r="B1380" t="str">
            <v>COLABORADOR</v>
          </cell>
          <cell r="C1380" t="str">
            <v xml:space="preserve"> GABRIELA ALEXANDRA</v>
          </cell>
          <cell r="D1380" t="str">
            <v>CARDENAS BELLO</v>
          </cell>
          <cell r="E1380" t="str">
            <v>CACB@cajatrujillo.com.pe</v>
          </cell>
          <cell r="F1380" t="str">
            <v>AG SJ DE MIRAFLORES</v>
          </cell>
          <cell r="G1380" t="str">
            <v>AGENCIAS U OFICINAS</v>
          </cell>
          <cell r="H1380" t="str">
            <v>ASESOR DE NEGOCIOS SENIOR I</v>
          </cell>
          <cell r="I1380" t="str">
            <v>ASISTENTE</v>
          </cell>
          <cell r="J1380" t="str">
            <v>2-F</v>
          </cell>
          <cell r="K1380" t="str">
            <v>SUR2</v>
          </cell>
        </row>
        <row r="1381">
          <cell r="A1381" t="str">
            <v>03700339</v>
          </cell>
          <cell r="B1381" t="str">
            <v>COLABORADOR</v>
          </cell>
          <cell r="C1381" t="str">
            <v xml:space="preserve"> ANA YSABEL</v>
          </cell>
          <cell r="D1381" t="str">
            <v>DE LA CRUZ LEON</v>
          </cell>
          <cell r="E1381" t="str">
            <v>AYCL@cajatrujillo.com.pe</v>
          </cell>
          <cell r="F1381" t="str">
            <v>AG SJ DE MIRAFLORES</v>
          </cell>
          <cell r="G1381" t="str">
            <v>AGENCIAS U OFICINAS</v>
          </cell>
          <cell r="H1381" t="str">
            <v>ASESOR DE NEGOCIOS SENIOR I</v>
          </cell>
          <cell r="I1381" t="str">
            <v>ASISTENTE</v>
          </cell>
          <cell r="J1381" t="str">
            <v>2-F</v>
          </cell>
          <cell r="K1381" t="str">
            <v>SUR2</v>
          </cell>
        </row>
        <row r="1382">
          <cell r="A1382">
            <v>47474412</v>
          </cell>
          <cell r="B1382" t="str">
            <v>COLABORADOR</v>
          </cell>
          <cell r="C1382" t="str">
            <v xml:space="preserve"> IRMA SOFIA</v>
          </cell>
          <cell r="D1382" t="str">
            <v>DURAN TAIPE</v>
          </cell>
          <cell r="E1382" t="str">
            <v>ISDT@cajatrujillo.com.pe</v>
          </cell>
          <cell r="F1382" t="str">
            <v>AG SJ DE MIRAFLORES</v>
          </cell>
          <cell r="G1382" t="str">
            <v>AGENCIAS U OFICINAS</v>
          </cell>
          <cell r="H1382" t="str">
            <v>ASESOR DE NEGOCIOS JUNIOR II</v>
          </cell>
          <cell r="I1382" t="str">
            <v>ASISTENTE</v>
          </cell>
          <cell r="J1382" t="str">
            <v>2-F</v>
          </cell>
          <cell r="K1382" t="str">
            <v>SUR2</v>
          </cell>
        </row>
        <row r="1383">
          <cell r="A1383">
            <v>40621299</v>
          </cell>
          <cell r="B1383" t="str">
            <v>COLABORADOR</v>
          </cell>
          <cell r="C1383" t="str">
            <v xml:space="preserve"> YAN</v>
          </cell>
          <cell r="D1383" t="str">
            <v>GALVEZ ZUÑIGA</v>
          </cell>
          <cell r="E1383" t="str">
            <v>YAGZ@cajatrujillo.com.pe</v>
          </cell>
          <cell r="F1383" t="str">
            <v>AG SJ DE MIRAFLORES</v>
          </cell>
          <cell r="G1383" t="str">
            <v>AGENCIAS U OFICINAS</v>
          </cell>
          <cell r="H1383" t="str">
            <v>ASESOR DE NEGOCIOS SENIOR II</v>
          </cell>
          <cell r="I1383" t="str">
            <v>ASISTENTE</v>
          </cell>
          <cell r="J1383" t="str">
            <v>2-F</v>
          </cell>
          <cell r="K1383" t="str">
            <v>SUR2</v>
          </cell>
        </row>
        <row r="1384">
          <cell r="A1384">
            <v>42835546</v>
          </cell>
          <cell r="B1384" t="str">
            <v>COLABORADOR</v>
          </cell>
          <cell r="C1384" t="str">
            <v xml:space="preserve"> TELESFORO</v>
          </cell>
          <cell r="D1384" t="str">
            <v>LOPEZ BENITES</v>
          </cell>
          <cell r="E1384" t="str">
            <v>TELB@cajatrujillo.com.pe</v>
          </cell>
          <cell r="F1384" t="str">
            <v>AG SJ DE MIRAFLORES</v>
          </cell>
          <cell r="G1384" t="str">
            <v>AGENCIAS U OFICINAS</v>
          </cell>
          <cell r="H1384" t="str">
            <v>ASESOR DE NEGOCIOS SENIOR III</v>
          </cell>
          <cell r="I1384" t="str">
            <v>ASISTENTE</v>
          </cell>
          <cell r="J1384" t="str">
            <v>2-F</v>
          </cell>
          <cell r="K1384" t="str">
            <v>SUR2</v>
          </cell>
        </row>
        <row r="1385">
          <cell r="A1385">
            <v>43867991</v>
          </cell>
          <cell r="B1385" t="str">
            <v>COLABORADOR</v>
          </cell>
          <cell r="C1385" t="str">
            <v xml:space="preserve"> KELLY KATHERINE</v>
          </cell>
          <cell r="D1385" t="str">
            <v>LLACQUA COTOS</v>
          </cell>
          <cell r="E1385" t="str">
            <v>KKLC@cajatrujillo.com.pe</v>
          </cell>
          <cell r="F1385" t="str">
            <v>AG SJ DE MIRAFLORES</v>
          </cell>
          <cell r="G1385" t="str">
            <v>AGENCIAS U OFICINAS</v>
          </cell>
          <cell r="H1385" t="str">
            <v>GESTOR SUPERVISOR DE OPERACIONES Y SERVICIOS</v>
          </cell>
          <cell r="I1385" t="str">
            <v>AUXILIAR</v>
          </cell>
          <cell r="J1385" t="str">
            <v>5-F</v>
          </cell>
          <cell r="K1385" t="str">
            <v>SUR2</v>
          </cell>
        </row>
        <row r="1386">
          <cell r="A1386">
            <v>45621412</v>
          </cell>
          <cell r="B1386" t="str">
            <v>COLABORADOR</v>
          </cell>
          <cell r="C1386" t="str">
            <v xml:space="preserve"> ARLETTE CECILIA</v>
          </cell>
          <cell r="D1386" t="str">
            <v>MEDINA TAVARA</v>
          </cell>
          <cell r="E1386" t="str">
            <v>ARMT@cajatrujillo.com.pe</v>
          </cell>
          <cell r="F1386" t="str">
            <v>AG SJ DE MIRAFLORES</v>
          </cell>
          <cell r="G1386" t="str">
            <v>AGENCIAS U OFICINAS</v>
          </cell>
          <cell r="H1386" t="str">
            <v>GESTOR DE SERVICIOS</v>
          </cell>
          <cell r="I1386" t="str">
            <v>AUXILIAR</v>
          </cell>
          <cell r="J1386" t="str">
            <v>5-F</v>
          </cell>
          <cell r="K1386" t="str">
            <v>SUR2</v>
          </cell>
        </row>
        <row r="1387">
          <cell r="A1387">
            <v>46482338</v>
          </cell>
          <cell r="B1387" t="str">
            <v>COLABORADOR</v>
          </cell>
          <cell r="C1387" t="str">
            <v xml:space="preserve"> LUIS ANTONIO</v>
          </cell>
          <cell r="D1387" t="str">
            <v>TURPO CHAYÑA</v>
          </cell>
          <cell r="E1387" t="str">
            <v>LUTC@cajatrujillo.com.pe</v>
          </cell>
          <cell r="F1387" t="str">
            <v>AG SJ DE MIRAFLORES</v>
          </cell>
          <cell r="G1387" t="str">
            <v>AGENCIAS U OFICINAS</v>
          </cell>
          <cell r="H1387" t="str">
            <v>GESTOR DE SERVICIOS</v>
          </cell>
          <cell r="I1387" t="str">
            <v>AUXILIAR</v>
          </cell>
          <cell r="J1387" t="str">
            <v>5-F</v>
          </cell>
          <cell r="K1387" t="str">
            <v>SUR2</v>
          </cell>
        </row>
        <row r="1388">
          <cell r="A1388">
            <v>41580967</v>
          </cell>
          <cell r="B1388" t="str">
            <v>COLABORADOR</v>
          </cell>
          <cell r="C1388" t="str">
            <v xml:space="preserve"> RONEL WILI</v>
          </cell>
          <cell r="D1388" t="str">
            <v>MEDINA AVILES</v>
          </cell>
          <cell r="E1388" t="str">
            <v>RWMA@cajatrujillo.com.pe</v>
          </cell>
          <cell r="F1388" t="str">
            <v>AGENCIA HUANUCO</v>
          </cell>
          <cell r="G1388" t="str">
            <v>AGENCIAS U OFICINAS</v>
          </cell>
          <cell r="H1388" t="str">
            <v>ADMINISTRADOR DE AGENCIA</v>
          </cell>
          <cell r="I1388" t="str">
            <v>JEFE</v>
          </cell>
          <cell r="J1388" t="str">
            <v>1-F</v>
          </cell>
          <cell r="K1388" t="str">
            <v>SUR2</v>
          </cell>
        </row>
        <row r="1389">
          <cell r="A1389">
            <v>41531394</v>
          </cell>
          <cell r="B1389" t="str">
            <v>COLABORADOR</v>
          </cell>
          <cell r="C1389" t="str">
            <v xml:space="preserve"> CINZIA FRANCESCA</v>
          </cell>
          <cell r="D1389" t="str">
            <v>FRANCO MORON</v>
          </cell>
          <cell r="E1389" t="str">
            <v>CFFM@cajatrujillo.com.pe</v>
          </cell>
          <cell r="F1389" t="str">
            <v>AGENCIA HUANUCO</v>
          </cell>
          <cell r="G1389" t="str">
            <v>AGENCIAS U OFICINAS</v>
          </cell>
          <cell r="H1389" t="str">
            <v>SUPERVISOR DE OPERACIONES Y SERVICIOS</v>
          </cell>
          <cell r="I1389" t="str">
            <v>JEFE</v>
          </cell>
          <cell r="J1389" t="str">
            <v>3-F</v>
          </cell>
          <cell r="K1389" t="str">
            <v>SUR2</v>
          </cell>
        </row>
        <row r="1390">
          <cell r="A1390">
            <v>43967905</v>
          </cell>
          <cell r="B1390" t="str">
            <v>COLABORADOR</v>
          </cell>
          <cell r="C1390" t="str">
            <v xml:space="preserve"> GANDHI IGNACIO</v>
          </cell>
          <cell r="D1390" t="str">
            <v>AUGUSTO CORDOVA</v>
          </cell>
          <cell r="E1390" t="str">
            <v>GIAC@cajatrujillo.com.pe</v>
          </cell>
          <cell r="F1390" t="str">
            <v>AGENCIA HUANUCO</v>
          </cell>
          <cell r="G1390" t="str">
            <v>AGENCIAS U OFICINAS</v>
          </cell>
          <cell r="H1390" t="str">
            <v>ASESOR DE NEGOCIOS SENIOR I</v>
          </cell>
          <cell r="I1390" t="str">
            <v>ASISTENTE</v>
          </cell>
          <cell r="J1390" t="str">
            <v>2-F</v>
          </cell>
          <cell r="K1390" t="str">
            <v>SUR2</v>
          </cell>
        </row>
        <row r="1391">
          <cell r="A1391">
            <v>46483742</v>
          </cell>
          <cell r="B1391" t="str">
            <v>COLABORADOR</v>
          </cell>
          <cell r="C1391" t="str">
            <v xml:space="preserve"> JHAYDEE KATERINE</v>
          </cell>
          <cell r="D1391" t="str">
            <v>CARDENAS RIVERA</v>
          </cell>
          <cell r="E1391" t="str">
            <v>JHCR@cajatrujillo.com.pe</v>
          </cell>
          <cell r="F1391" t="str">
            <v>AGENCIA HUANUCO</v>
          </cell>
          <cell r="G1391" t="str">
            <v>AGENCIAS U OFICINAS</v>
          </cell>
          <cell r="H1391" t="str">
            <v>ASESOR DE NEGOCIOS SENIOR I</v>
          </cell>
          <cell r="I1391" t="str">
            <v>ASISTENTE</v>
          </cell>
          <cell r="J1391" t="str">
            <v>2-F</v>
          </cell>
          <cell r="K1391" t="str">
            <v>SUR2</v>
          </cell>
        </row>
        <row r="1392">
          <cell r="A1392">
            <v>80065606</v>
          </cell>
          <cell r="B1392" t="str">
            <v>COLABORADOR</v>
          </cell>
          <cell r="C1392" t="str">
            <v xml:space="preserve"> GROVER EDISON</v>
          </cell>
          <cell r="D1392" t="str">
            <v>ESPINOZA GOMEZ</v>
          </cell>
          <cell r="E1392" t="str">
            <v>GEEG@cajatrujillo.com.pe</v>
          </cell>
          <cell r="F1392" t="str">
            <v>AGENCIA HUANUCO</v>
          </cell>
          <cell r="G1392" t="str">
            <v>AGENCIAS U OFICINAS</v>
          </cell>
          <cell r="H1392" t="str">
            <v>AUXILIAR ADMINISTRATIVO</v>
          </cell>
          <cell r="I1392" t="str">
            <v>AUXILIAR</v>
          </cell>
          <cell r="J1392" t="str">
            <v>5-B</v>
          </cell>
          <cell r="K1392" t="str">
            <v>SUR2</v>
          </cell>
        </row>
        <row r="1393">
          <cell r="A1393">
            <v>22521913</v>
          </cell>
          <cell r="B1393" t="str">
            <v>COLABORADOR</v>
          </cell>
          <cell r="C1393" t="str">
            <v xml:space="preserve"> CECILIA MARIBEL</v>
          </cell>
          <cell r="D1393" t="str">
            <v>LOPEZ BRANCACHO</v>
          </cell>
          <cell r="E1393" t="str">
            <v>CMLB@cajatrujillo.com.pe</v>
          </cell>
          <cell r="F1393" t="str">
            <v>AGENCIA HUANUCO</v>
          </cell>
          <cell r="G1393" t="str">
            <v>AGENCIAS U OFICINAS</v>
          </cell>
          <cell r="H1393" t="str">
            <v>ASESOR DE NEGOCIOS SENIOR III</v>
          </cell>
          <cell r="I1393" t="str">
            <v>ASISTENTE</v>
          </cell>
          <cell r="J1393" t="str">
            <v>2-F</v>
          </cell>
          <cell r="K1393" t="str">
            <v>SUR2</v>
          </cell>
        </row>
        <row r="1394">
          <cell r="A1394">
            <v>40794772</v>
          </cell>
          <cell r="B1394" t="str">
            <v>COLABORADOR</v>
          </cell>
          <cell r="C1394" t="str">
            <v xml:space="preserve"> MARLENI DEYSI</v>
          </cell>
          <cell r="D1394" t="str">
            <v>LOPEZ SALCEDO</v>
          </cell>
          <cell r="E1394" t="str">
            <v>MELS@cajatrujillo.com.pe</v>
          </cell>
          <cell r="F1394" t="str">
            <v>AGENCIA HUANUCO</v>
          </cell>
          <cell r="G1394" t="str">
            <v>AGENCIAS U OFICINAS</v>
          </cell>
          <cell r="H1394" t="str">
            <v>ASESOR DE NEGOCIOS SENIOR I</v>
          </cell>
          <cell r="I1394" t="str">
            <v>ASISTENTE</v>
          </cell>
          <cell r="J1394" t="str">
            <v>2-F</v>
          </cell>
          <cell r="K1394" t="str">
            <v>SUR2</v>
          </cell>
        </row>
        <row r="1395">
          <cell r="A1395">
            <v>45370616</v>
          </cell>
          <cell r="B1395" t="str">
            <v>COLABORADOR</v>
          </cell>
          <cell r="C1395" t="str">
            <v xml:space="preserve"> RONAL YIM</v>
          </cell>
          <cell r="D1395" t="str">
            <v>MARTEL REYES</v>
          </cell>
          <cell r="E1395" t="str">
            <v>RYMR@cajatrujillo.com.pe</v>
          </cell>
          <cell r="F1395" t="str">
            <v>AGENCIA HUANUCO</v>
          </cell>
          <cell r="G1395" t="str">
            <v>AGENCIAS U OFICINAS</v>
          </cell>
          <cell r="H1395" t="str">
            <v>ASESOR DE NEGOCIOS JUNIOR I</v>
          </cell>
          <cell r="I1395" t="str">
            <v>ASISTENTE</v>
          </cell>
          <cell r="J1395" t="str">
            <v>2-F</v>
          </cell>
          <cell r="K1395" t="str">
            <v>SUR2</v>
          </cell>
        </row>
        <row r="1396">
          <cell r="A1396">
            <v>44562771</v>
          </cell>
          <cell r="B1396" t="str">
            <v>COLABORADOR</v>
          </cell>
          <cell r="C1396" t="str">
            <v xml:space="preserve"> DEBORA</v>
          </cell>
          <cell r="D1396" t="str">
            <v>MEZA ANCHO</v>
          </cell>
          <cell r="E1396" t="str">
            <v>DEMA@cajatrujillo.com.pe</v>
          </cell>
          <cell r="F1396" t="str">
            <v>AGENCIA HUANUCO</v>
          </cell>
          <cell r="G1396" t="str">
            <v>AGENCIAS U OFICINAS</v>
          </cell>
          <cell r="H1396" t="str">
            <v>ASESOR DE NEGOCIOS JUNIOR II</v>
          </cell>
          <cell r="I1396" t="str">
            <v>ASISTENTE</v>
          </cell>
          <cell r="J1396" t="str">
            <v>2-F</v>
          </cell>
          <cell r="K1396" t="str">
            <v>SUR2</v>
          </cell>
        </row>
        <row r="1397">
          <cell r="A1397">
            <v>41013178</v>
          </cell>
          <cell r="B1397" t="str">
            <v>COLABORADOR</v>
          </cell>
          <cell r="C1397" t="str">
            <v xml:space="preserve"> IRENE CARMEN</v>
          </cell>
          <cell r="D1397" t="str">
            <v>MORALES GOMEZ</v>
          </cell>
          <cell r="E1397" t="str">
            <v>ICMG@cajatrujillo.com.pe</v>
          </cell>
          <cell r="F1397" t="str">
            <v>AGENCIA HUANUCO</v>
          </cell>
          <cell r="G1397" t="str">
            <v>AGENCIAS U OFICINAS</v>
          </cell>
          <cell r="H1397" t="str">
            <v>ASESOR DE NEGOCIOS JUNIOR II</v>
          </cell>
          <cell r="I1397" t="str">
            <v>ASISTENTE</v>
          </cell>
          <cell r="J1397" t="str">
            <v>2-F</v>
          </cell>
          <cell r="K1397" t="str">
            <v>SUR2</v>
          </cell>
        </row>
        <row r="1398">
          <cell r="A1398">
            <v>44972070</v>
          </cell>
          <cell r="B1398" t="str">
            <v>COLABORADOR</v>
          </cell>
          <cell r="C1398" t="str">
            <v xml:space="preserve"> CINTHIA</v>
          </cell>
          <cell r="D1398" t="str">
            <v>ARIZABAL SAMAME</v>
          </cell>
          <cell r="E1398" t="str">
            <v>CCAS@cajatrujillo.com.pe</v>
          </cell>
          <cell r="F1398" t="str">
            <v>AGENCIA HUANUCO</v>
          </cell>
          <cell r="G1398" t="str">
            <v>AGENCIAS U OFICINAS</v>
          </cell>
          <cell r="H1398" t="str">
            <v>GESTOR SUPERVISOR DE OPERACIONES Y SERVICIOS</v>
          </cell>
          <cell r="I1398" t="str">
            <v>AUXILIAR</v>
          </cell>
          <cell r="J1398" t="str">
            <v>5-F</v>
          </cell>
          <cell r="K1398" t="str">
            <v>SUR2</v>
          </cell>
        </row>
        <row r="1399">
          <cell r="A1399">
            <v>44741365</v>
          </cell>
          <cell r="B1399" t="str">
            <v>COLABORADOR</v>
          </cell>
          <cell r="C1399" t="str">
            <v xml:space="preserve"> FIORELLA NATALIA</v>
          </cell>
          <cell r="D1399" t="str">
            <v>RAMIREZ BERAUN</v>
          </cell>
          <cell r="E1399" t="str">
            <v>FNRB@cajatrujillo.com.pe</v>
          </cell>
          <cell r="F1399" t="str">
            <v>AGENCIA HUANUCO</v>
          </cell>
          <cell r="G1399" t="str">
            <v>AGENCIAS U OFICINAS</v>
          </cell>
          <cell r="H1399" t="str">
            <v>GESTOR DE SERVICIOS</v>
          </cell>
          <cell r="I1399" t="str">
            <v>AUXILIAR</v>
          </cell>
          <cell r="J1399" t="str">
            <v>5-F</v>
          </cell>
          <cell r="K1399" t="str">
            <v>SUR2</v>
          </cell>
        </row>
        <row r="1400">
          <cell r="A1400">
            <v>10475226</v>
          </cell>
          <cell r="B1400" t="str">
            <v>COLABORADOR</v>
          </cell>
          <cell r="C1400" t="str">
            <v xml:space="preserve"> VANESSA GIOVANNA</v>
          </cell>
          <cell r="D1400" t="str">
            <v>MONTALVO BARDALES</v>
          </cell>
          <cell r="E1400" t="str">
            <v>VGMB@cajatrujillo.com.pe</v>
          </cell>
          <cell r="F1400" t="str">
            <v>AGENCIA MIRAFLORES</v>
          </cell>
          <cell r="G1400" t="str">
            <v>AGENCIAS U OFICINAS</v>
          </cell>
          <cell r="H1400" t="str">
            <v>ADMINISTRADOR DE AGENCIA (E)</v>
          </cell>
          <cell r="I1400" t="str">
            <v>JEFE</v>
          </cell>
          <cell r="J1400" t="str">
            <v>1-F</v>
          </cell>
          <cell r="K1400" t="str">
            <v>SUR2</v>
          </cell>
        </row>
        <row r="1401">
          <cell r="A1401" t="str">
            <v>09863024</v>
          </cell>
          <cell r="B1401" t="str">
            <v>COLABORADOR</v>
          </cell>
          <cell r="C1401" t="str">
            <v xml:space="preserve"> ISELA MAGALY</v>
          </cell>
          <cell r="D1401" t="str">
            <v>SANTOS CURI</v>
          </cell>
          <cell r="E1401" t="str">
            <v>IMSC@cajatrujillo.com.pe</v>
          </cell>
          <cell r="F1401" t="str">
            <v>AGENCIA MIRAFLORES</v>
          </cell>
          <cell r="G1401" t="str">
            <v>AGENCIAS U OFICINAS</v>
          </cell>
          <cell r="H1401" t="str">
            <v>SUPERVISOR DE OPERACIONES Y SERVICIOS</v>
          </cell>
          <cell r="I1401" t="str">
            <v>JEFE</v>
          </cell>
          <cell r="J1401" t="str">
            <v>3-F</v>
          </cell>
          <cell r="K1401" t="str">
            <v>SUR2</v>
          </cell>
        </row>
        <row r="1402">
          <cell r="A1402">
            <v>25769370</v>
          </cell>
          <cell r="B1402" t="str">
            <v>COLABORADOR</v>
          </cell>
          <cell r="C1402" t="str">
            <v xml:space="preserve"> MIRTHA ISABEL</v>
          </cell>
          <cell r="D1402" t="str">
            <v>VICUÑA BARBIS</v>
          </cell>
          <cell r="E1402" t="str">
            <v>MIVB@cajatrujillo.com.pe</v>
          </cell>
          <cell r="F1402" t="str">
            <v>AGENCIA MIRAFLORES</v>
          </cell>
          <cell r="G1402" t="str">
            <v>AGENCIAS U OFICINAS</v>
          </cell>
          <cell r="H1402" t="str">
            <v>ASESOR DE NEGOCIOS JUNIOR II</v>
          </cell>
          <cell r="I1402" t="str">
            <v>ASISTENTE</v>
          </cell>
          <cell r="J1402" t="str">
            <v>2-F</v>
          </cell>
          <cell r="K1402" t="str">
            <v>SUR2</v>
          </cell>
        </row>
        <row r="1403">
          <cell r="A1403">
            <v>43553303</v>
          </cell>
          <cell r="B1403" t="str">
            <v>COLABORADOR</v>
          </cell>
          <cell r="C1403" t="str">
            <v xml:space="preserve"> MONICA</v>
          </cell>
          <cell r="D1403" t="str">
            <v>ZARATE FEIJOO</v>
          </cell>
          <cell r="E1403" t="str">
            <v>MOZF@cajatrujillo.com.pe</v>
          </cell>
          <cell r="F1403" t="str">
            <v>AGENCIA MIRAFLORES</v>
          </cell>
          <cell r="G1403" t="str">
            <v>AGENCIAS U OFICINAS</v>
          </cell>
          <cell r="H1403" t="str">
            <v>ASESOR DE NEGOCIOS SENIOR II</v>
          </cell>
          <cell r="I1403" t="str">
            <v>ASISTENTE</v>
          </cell>
          <cell r="J1403" t="str">
            <v>2-F</v>
          </cell>
          <cell r="K1403" t="str">
            <v>SUR2</v>
          </cell>
        </row>
        <row r="1404">
          <cell r="A1404">
            <v>72851941</v>
          </cell>
          <cell r="B1404" t="str">
            <v>COLABORADOR</v>
          </cell>
          <cell r="C1404" t="str">
            <v xml:space="preserve"> MARICARMEN JAIKO</v>
          </cell>
          <cell r="D1404" t="str">
            <v>TAVARA CORZO</v>
          </cell>
          <cell r="E1404" t="str">
            <v>MJTC@cajatrujillo.com.pe</v>
          </cell>
          <cell r="F1404" t="str">
            <v>AGENCIA MIRAFLORES</v>
          </cell>
          <cell r="G1404" t="str">
            <v>AGENCIAS U OFICINAS</v>
          </cell>
          <cell r="H1404" t="str">
            <v>GESTOR DE SERVICIOS</v>
          </cell>
          <cell r="I1404" t="str">
            <v>AUXILIAR</v>
          </cell>
          <cell r="J1404" t="str">
            <v>5-F</v>
          </cell>
          <cell r="K1404" t="str">
            <v>SUR2</v>
          </cell>
        </row>
        <row r="1405">
          <cell r="A1405">
            <v>46357852</v>
          </cell>
          <cell r="B1405" t="str">
            <v>COLABORADOR</v>
          </cell>
          <cell r="C1405" t="str">
            <v xml:space="preserve"> ALDO HERNAN</v>
          </cell>
          <cell r="D1405" t="str">
            <v>TORRES CHAVEZ</v>
          </cell>
          <cell r="E1405" t="str">
            <v>AHTC@cajatrujillo.com.pe</v>
          </cell>
          <cell r="F1405" t="str">
            <v>AGENCIA MIRAFLORES</v>
          </cell>
          <cell r="G1405" t="str">
            <v>AGENCIAS U OFICINAS</v>
          </cell>
          <cell r="H1405" t="str">
            <v>GESTOR DE VENTA CREDIJOYA</v>
          </cell>
          <cell r="I1405" t="str">
            <v>AUXILIAR</v>
          </cell>
          <cell r="J1405" t="str">
            <v>5-F</v>
          </cell>
          <cell r="K1405" t="str">
            <v>SUR2</v>
          </cell>
        </row>
        <row r="1406">
          <cell r="A1406">
            <v>73246647</v>
          </cell>
          <cell r="B1406" t="str">
            <v>COLABORADOR</v>
          </cell>
          <cell r="C1406" t="str">
            <v xml:space="preserve"> BRUNNELLA ALEXANDRA</v>
          </cell>
          <cell r="D1406" t="str">
            <v>VALENTIN VIGO</v>
          </cell>
          <cell r="E1406" t="str">
            <v>BAVV@cajatrujillo.com.pe</v>
          </cell>
          <cell r="F1406" t="str">
            <v>AGENCIA MIRAFLORES</v>
          </cell>
          <cell r="G1406" t="str">
            <v>AGENCIAS U OFICINAS</v>
          </cell>
          <cell r="H1406" t="str">
            <v>GESTOR DE SERVICIOS</v>
          </cell>
          <cell r="I1406" t="str">
            <v>AUXILIAR</v>
          </cell>
          <cell r="J1406" t="str">
            <v>5-F</v>
          </cell>
          <cell r="K1406" t="str">
            <v>SUR2</v>
          </cell>
        </row>
        <row r="1407">
          <cell r="A1407">
            <v>27420565</v>
          </cell>
          <cell r="B1407" t="str">
            <v>COLABORADOR</v>
          </cell>
          <cell r="C1407" t="str">
            <v xml:space="preserve"> RICHARD COLBERT</v>
          </cell>
          <cell r="D1407" t="str">
            <v>RAFAEL CAMPOS</v>
          </cell>
          <cell r="E1407" t="str">
            <v>RCRC@cajatrujillo.com.pe</v>
          </cell>
          <cell r="F1407" t="str">
            <v>AGENCIA SAN ISIDRO</v>
          </cell>
          <cell r="G1407" t="str">
            <v>AGENCIAS U OFICINAS</v>
          </cell>
          <cell r="H1407" t="str">
            <v>ADMINISTRADOR DE AGENCIA</v>
          </cell>
          <cell r="I1407" t="str">
            <v>JEFE</v>
          </cell>
          <cell r="J1407" t="str">
            <v>1-F</v>
          </cell>
          <cell r="K1407" t="str">
            <v>SUR2</v>
          </cell>
        </row>
        <row r="1408">
          <cell r="A1408" t="str">
            <v>07256900</v>
          </cell>
          <cell r="B1408" t="str">
            <v>COLABORADOR</v>
          </cell>
          <cell r="C1408" t="str">
            <v xml:space="preserve"> PATRICIA ENITH</v>
          </cell>
          <cell r="D1408" t="str">
            <v>RUIZ HIDALGO</v>
          </cell>
          <cell r="E1408" t="str">
            <v>PERH@cajatrujillo.com.pe</v>
          </cell>
          <cell r="F1408" t="str">
            <v>AGENCIA SAN ISIDRO</v>
          </cell>
          <cell r="G1408" t="str">
            <v>AGENCIAS U OFICINAS</v>
          </cell>
          <cell r="H1408" t="str">
            <v>SUPERVISOR DE OPERACIONES Y SERVICIOS</v>
          </cell>
          <cell r="I1408" t="str">
            <v>JEFE</v>
          </cell>
          <cell r="J1408" t="str">
            <v>3-F</v>
          </cell>
          <cell r="K1408" t="str">
            <v>SUR2</v>
          </cell>
        </row>
        <row r="1409">
          <cell r="A1409">
            <v>21876886</v>
          </cell>
          <cell r="B1409" t="str">
            <v>COLABORADOR</v>
          </cell>
          <cell r="C1409" t="str">
            <v xml:space="preserve"> JANE HIBECK</v>
          </cell>
          <cell r="D1409" t="str">
            <v>ARGUEDAS MAGUIÑA</v>
          </cell>
          <cell r="E1409" t="str">
            <v>JHAM@cajatrujillo.com.pe</v>
          </cell>
          <cell r="F1409" t="str">
            <v>AGENCIA SAN ISIDRO</v>
          </cell>
          <cell r="G1409" t="str">
            <v>AGENCIAS U OFICINAS</v>
          </cell>
          <cell r="H1409" t="str">
            <v>ASESOR DE NEGOCIOS SENIOR I</v>
          </cell>
          <cell r="I1409" t="str">
            <v>ASISTENTE</v>
          </cell>
          <cell r="J1409" t="str">
            <v>2-F</v>
          </cell>
          <cell r="K1409" t="str">
            <v>SUR2</v>
          </cell>
        </row>
        <row r="1410">
          <cell r="A1410">
            <v>44753325</v>
          </cell>
          <cell r="B1410" t="str">
            <v>COLABORADOR</v>
          </cell>
          <cell r="C1410" t="str">
            <v xml:space="preserve"> FIORELA ISAMAR</v>
          </cell>
          <cell r="D1410" t="str">
            <v>CUADRAO ANGASPILCO</v>
          </cell>
          <cell r="E1410" t="str">
            <v>FICA@cajatrujillo.com.pe</v>
          </cell>
          <cell r="F1410" t="str">
            <v>AGENCIA SAN ISIDRO</v>
          </cell>
          <cell r="G1410" t="str">
            <v>AGENCIAS U OFICINAS</v>
          </cell>
          <cell r="H1410" t="str">
            <v>ASESOR DE NEGOCIOS SENIOR I</v>
          </cell>
          <cell r="I1410" t="str">
            <v>ASISTENTE</v>
          </cell>
          <cell r="J1410" t="str">
            <v>2-F</v>
          </cell>
          <cell r="K1410" t="str">
            <v>SUR2</v>
          </cell>
        </row>
        <row r="1411">
          <cell r="A1411">
            <v>40271319</v>
          </cell>
          <cell r="B1411" t="str">
            <v>COLABORADOR</v>
          </cell>
          <cell r="C1411" t="str">
            <v xml:space="preserve"> JUAN MARTIN</v>
          </cell>
          <cell r="D1411" t="str">
            <v>DIAZ MARTINEZ</v>
          </cell>
          <cell r="E1411" t="str">
            <v>JMDM@cajatrujillo.com.pe</v>
          </cell>
          <cell r="F1411" t="str">
            <v>AGENCIA SAN ISIDRO</v>
          </cell>
          <cell r="G1411" t="str">
            <v>AGENCIAS U OFICINAS</v>
          </cell>
          <cell r="H1411" t="str">
            <v>ASESOR DE NEGOCIOS SENIOR III</v>
          </cell>
          <cell r="I1411" t="str">
            <v>ASISTENTE</v>
          </cell>
          <cell r="J1411" t="str">
            <v>2-F</v>
          </cell>
          <cell r="K1411" t="str">
            <v>SUR2</v>
          </cell>
        </row>
        <row r="1412">
          <cell r="A1412">
            <v>40962010</v>
          </cell>
          <cell r="B1412" t="str">
            <v>COLABORADOR</v>
          </cell>
          <cell r="C1412" t="str">
            <v xml:space="preserve"> DANTE MATEO</v>
          </cell>
          <cell r="D1412" t="str">
            <v>PONCE TARRILLO</v>
          </cell>
          <cell r="E1412" t="str">
            <v>DMPT@cajatrujillo.com.pe</v>
          </cell>
          <cell r="F1412" t="str">
            <v>AGENCIA SAN ISIDRO</v>
          </cell>
          <cell r="G1412" t="str">
            <v>AGENCIAS U OFICINAS</v>
          </cell>
          <cell r="H1412" t="str">
            <v>ASESOR DE NEGOCIOS SENIOR II</v>
          </cell>
          <cell r="I1412" t="str">
            <v>ASISTENTE</v>
          </cell>
          <cell r="J1412" t="str">
            <v>2-F</v>
          </cell>
          <cell r="K1412" t="str">
            <v>SUR2</v>
          </cell>
        </row>
        <row r="1413">
          <cell r="A1413">
            <v>75936465</v>
          </cell>
          <cell r="B1413" t="str">
            <v>COLABORADOR</v>
          </cell>
          <cell r="C1413" t="str">
            <v xml:space="preserve"> YAHAIRA MAURA HARUMI</v>
          </cell>
          <cell r="D1413" t="str">
            <v>CACERES RIVERA</v>
          </cell>
          <cell r="E1413" t="str">
            <v>YHCR@cajatrujillo.com.pe</v>
          </cell>
          <cell r="F1413" t="str">
            <v>AGENCIA SAN ISIDRO</v>
          </cell>
          <cell r="G1413" t="str">
            <v>AGENCIAS U OFICINAS</v>
          </cell>
          <cell r="H1413" t="str">
            <v>GESTOR DE SERVICIOS</v>
          </cell>
          <cell r="I1413" t="str">
            <v>AUXILIAR</v>
          </cell>
          <cell r="J1413" t="str">
            <v>5-F</v>
          </cell>
          <cell r="K1413" t="str">
            <v>SUR2</v>
          </cell>
        </row>
        <row r="1414">
          <cell r="A1414">
            <v>72417917</v>
          </cell>
          <cell r="B1414" t="str">
            <v>COLABORADOR</v>
          </cell>
          <cell r="C1414" t="str">
            <v xml:space="preserve"> YESSIE CRISTINA</v>
          </cell>
          <cell r="D1414" t="str">
            <v>SIERRA CHAVEZ</v>
          </cell>
          <cell r="E1414" t="str">
            <v>YCSC@cajatrujillo.com.pe</v>
          </cell>
          <cell r="F1414" t="str">
            <v>AGENCIA SAN ISIDRO</v>
          </cell>
          <cell r="G1414" t="str">
            <v>AGENCIAS U OFICINAS</v>
          </cell>
          <cell r="H1414" t="str">
            <v>GESTOR DE SERVICIOS</v>
          </cell>
          <cell r="I1414" t="str">
            <v>AUXILIAR</v>
          </cell>
          <cell r="J1414" t="str">
            <v>5-F</v>
          </cell>
          <cell r="K1414" t="str">
            <v>SUR2</v>
          </cell>
        </row>
        <row r="1415">
          <cell r="A1415">
            <v>42565167</v>
          </cell>
          <cell r="B1415" t="str">
            <v>COLABORADOR</v>
          </cell>
          <cell r="C1415" t="str">
            <v xml:space="preserve"> JESSICA MARILÚ</v>
          </cell>
          <cell r="D1415" t="str">
            <v>VALVERDE ZELADA</v>
          </cell>
          <cell r="E1415" t="str">
            <v>JEVZ@cajatrujillo.com.pe</v>
          </cell>
          <cell r="F1415" t="str">
            <v>AGENCIA SAN ISIDRO</v>
          </cell>
          <cell r="G1415" t="str">
            <v>AGENCIAS U OFICINAS</v>
          </cell>
          <cell r="H1415" t="str">
            <v>GESTOR SUPERVISOR DE OPERACIONES Y SERVICIOS</v>
          </cell>
          <cell r="I1415" t="str">
            <v>AUXILIAR</v>
          </cell>
          <cell r="J1415" t="str">
            <v>5-F</v>
          </cell>
          <cell r="K1415" t="str">
            <v>SUR2</v>
          </cell>
        </row>
        <row r="1416">
          <cell r="A1416">
            <v>44062364</v>
          </cell>
          <cell r="B1416" t="str">
            <v>COLABORADOR</v>
          </cell>
          <cell r="C1416" t="str">
            <v xml:space="preserve"> JOSE CARLOS</v>
          </cell>
          <cell r="D1416" t="str">
            <v>CERNA CUEVA</v>
          </cell>
          <cell r="E1416" t="str">
            <v>JJCC@cajatrujillo.com.pe</v>
          </cell>
          <cell r="F1416" t="str">
            <v>AGENCIA TINGO MARIA</v>
          </cell>
          <cell r="G1416" t="str">
            <v>AGENCIAS U OFICINAS</v>
          </cell>
          <cell r="H1416" t="str">
            <v>ADMINISTRADOR DE AGENCIA</v>
          </cell>
          <cell r="I1416" t="str">
            <v>JEFE</v>
          </cell>
          <cell r="J1416" t="str">
            <v>1-F</v>
          </cell>
          <cell r="K1416" t="str">
            <v>SUR2</v>
          </cell>
        </row>
        <row r="1417">
          <cell r="A1417">
            <v>44760636</v>
          </cell>
          <cell r="B1417" t="str">
            <v>COLABORADOR</v>
          </cell>
          <cell r="C1417" t="str">
            <v xml:space="preserve"> DIANA MELISSA</v>
          </cell>
          <cell r="D1417" t="str">
            <v>PINEDO GARCIA</v>
          </cell>
          <cell r="E1417" t="str">
            <v>DIPG@cajatrujillo.com.pe</v>
          </cell>
          <cell r="F1417" t="str">
            <v>AGENCIA TINGO MARIA</v>
          </cell>
          <cell r="G1417" t="str">
            <v>AGENCIAS U OFICINAS</v>
          </cell>
          <cell r="H1417" t="str">
            <v>SUPERVISOR DE OPERACIONES Y SERVICIOS</v>
          </cell>
          <cell r="I1417" t="str">
            <v>JEFE</v>
          </cell>
          <cell r="J1417" t="str">
            <v>3-F</v>
          </cell>
          <cell r="K1417" t="str">
            <v>SUR2</v>
          </cell>
        </row>
        <row r="1418">
          <cell r="A1418">
            <v>40482132</v>
          </cell>
          <cell r="B1418" t="str">
            <v>COLABORADOR</v>
          </cell>
          <cell r="C1418" t="str">
            <v xml:space="preserve"> JOSE ANTONIO</v>
          </cell>
          <cell r="D1418" t="str">
            <v>CAMACHO CARRILLO</v>
          </cell>
          <cell r="E1418" t="str">
            <v>JACC@cajatrujillo.com.pe</v>
          </cell>
          <cell r="F1418" t="str">
            <v>AGENCIA TINGO MARIA</v>
          </cell>
          <cell r="G1418" t="str">
            <v>AGENCIAS U OFICINAS</v>
          </cell>
          <cell r="H1418" t="str">
            <v>ASESOR DE NEGOCIOS SENIOR IV</v>
          </cell>
          <cell r="I1418" t="str">
            <v>ASISTENTE</v>
          </cell>
          <cell r="J1418" t="str">
            <v>2-F</v>
          </cell>
          <cell r="K1418" t="str">
            <v>SUR2</v>
          </cell>
        </row>
        <row r="1419">
          <cell r="A1419">
            <v>41753606</v>
          </cell>
          <cell r="B1419" t="str">
            <v>COLABORADOR</v>
          </cell>
          <cell r="C1419" t="str">
            <v xml:space="preserve"> CARLOS FELIPE</v>
          </cell>
          <cell r="D1419" t="str">
            <v>DEJO TORRES</v>
          </cell>
          <cell r="E1419" t="str">
            <v>CFDT@cajatrujillo.com.pe</v>
          </cell>
          <cell r="F1419" t="str">
            <v>AGENCIA TINGO MARIA</v>
          </cell>
          <cell r="G1419" t="str">
            <v>AGENCIAS U OFICINAS</v>
          </cell>
          <cell r="H1419" t="str">
            <v>ASESOR DE NEGOCIOS SENIOR II</v>
          </cell>
          <cell r="I1419" t="str">
            <v>ASISTENTE</v>
          </cell>
          <cell r="J1419" t="str">
            <v>2-F</v>
          </cell>
          <cell r="K1419" t="str">
            <v>SUR2</v>
          </cell>
        </row>
        <row r="1420">
          <cell r="A1420">
            <v>40462599</v>
          </cell>
          <cell r="B1420" t="str">
            <v>COLABORADOR</v>
          </cell>
          <cell r="C1420" t="str">
            <v xml:space="preserve"> SONIA</v>
          </cell>
          <cell r="D1420" t="str">
            <v>ESPINOZA CHEPE</v>
          </cell>
          <cell r="E1420" t="str">
            <v>SOEC@cajatrujillo.com.pe</v>
          </cell>
          <cell r="F1420" t="str">
            <v>AGENCIA TINGO MARIA</v>
          </cell>
          <cell r="G1420" t="str">
            <v>AGENCIAS U OFICINAS</v>
          </cell>
          <cell r="H1420" t="str">
            <v>ASESOR DE NEGOCIOS JUNIOR II</v>
          </cell>
          <cell r="I1420" t="str">
            <v>ASISTENTE</v>
          </cell>
          <cell r="J1420" t="str">
            <v>2-F</v>
          </cell>
          <cell r="K1420" t="str">
            <v>SUR2</v>
          </cell>
        </row>
        <row r="1421">
          <cell r="A1421">
            <v>46812783</v>
          </cell>
          <cell r="B1421" t="str">
            <v>COLABORADOR</v>
          </cell>
          <cell r="C1421" t="str">
            <v xml:space="preserve"> SAYURI YADIRA</v>
          </cell>
          <cell r="D1421" t="str">
            <v>ESPINOZA PUTPAÑA</v>
          </cell>
          <cell r="E1421" t="str">
            <v>SYEP@cajatrujillo.com.pe</v>
          </cell>
          <cell r="F1421" t="str">
            <v>AGENCIA TINGO MARIA</v>
          </cell>
          <cell r="G1421" t="str">
            <v>AGENCIAS U OFICINAS</v>
          </cell>
          <cell r="H1421" t="str">
            <v>ASESOR DE NEGOCIOS JUNIOR II</v>
          </cell>
          <cell r="I1421" t="str">
            <v>ASISTENTE</v>
          </cell>
          <cell r="J1421" t="str">
            <v>2-F</v>
          </cell>
          <cell r="K1421" t="str">
            <v>SUR2</v>
          </cell>
        </row>
        <row r="1422">
          <cell r="A1422">
            <v>46382570</v>
          </cell>
          <cell r="B1422" t="str">
            <v>COLABORADOR</v>
          </cell>
          <cell r="C1422" t="str">
            <v xml:space="preserve"> DIANA ELIZABETH</v>
          </cell>
          <cell r="D1422" t="str">
            <v>FERNANDEZ CORDOVA</v>
          </cell>
          <cell r="E1422" t="str">
            <v>DEFC@cajatrujillo.com.pe</v>
          </cell>
          <cell r="F1422" t="str">
            <v>AGENCIA TINGO MARIA</v>
          </cell>
          <cell r="G1422" t="str">
            <v>AGENCIAS U OFICINAS</v>
          </cell>
          <cell r="H1422" t="str">
            <v>ASESOR DE NEGOCIOS SENIOR II</v>
          </cell>
          <cell r="I1422" t="str">
            <v>ASISTENTE</v>
          </cell>
          <cell r="J1422" t="str">
            <v>2-F</v>
          </cell>
          <cell r="K1422" t="str">
            <v>SUR2</v>
          </cell>
        </row>
        <row r="1423">
          <cell r="A1423">
            <v>47774478</v>
          </cell>
          <cell r="B1423" t="str">
            <v>COLABORADOR</v>
          </cell>
          <cell r="C1423" t="str">
            <v xml:space="preserve"> JOSE LUIS</v>
          </cell>
          <cell r="D1423" t="str">
            <v>GRANADOS DOMINGUEZ</v>
          </cell>
          <cell r="E1423" t="str">
            <v>JLGD@cajatrujillo.com.pe</v>
          </cell>
          <cell r="F1423" t="str">
            <v>AGENCIA TINGO MARIA</v>
          </cell>
          <cell r="G1423" t="str">
            <v>AGENCIAS U OFICINAS</v>
          </cell>
          <cell r="H1423" t="str">
            <v>ASESOR DE NEGOCIOS SENIOR I</v>
          </cell>
          <cell r="I1423" t="str">
            <v>ASISTENTE</v>
          </cell>
          <cell r="J1423" t="str">
            <v>2-F</v>
          </cell>
          <cell r="K1423" t="str">
            <v>SUR2</v>
          </cell>
        </row>
        <row r="1424">
          <cell r="A1424">
            <v>41112021</v>
          </cell>
          <cell r="B1424" t="str">
            <v>COLABORADOR</v>
          </cell>
          <cell r="C1424" t="str">
            <v xml:space="preserve"> FERNANDO MARCOS</v>
          </cell>
          <cell r="D1424" t="str">
            <v>LAZARO CASTILLO</v>
          </cell>
          <cell r="E1424" t="str">
            <v>FMLC@cajatrujillo.com.pe</v>
          </cell>
          <cell r="F1424" t="str">
            <v>AGENCIA TINGO MARIA</v>
          </cell>
          <cell r="G1424" t="str">
            <v>AGENCIAS U OFICINAS</v>
          </cell>
          <cell r="H1424" t="str">
            <v>ASESOR DE NEGOCIOS SENIOR III</v>
          </cell>
          <cell r="I1424" t="str">
            <v>ASISTENTE</v>
          </cell>
          <cell r="J1424" t="str">
            <v>2-F</v>
          </cell>
          <cell r="K1424" t="str">
            <v>SUR2</v>
          </cell>
        </row>
        <row r="1425">
          <cell r="A1425">
            <v>71594955</v>
          </cell>
          <cell r="B1425" t="str">
            <v>COLABORADOR</v>
          </cell>
          <cell r="C1425" t="str">
            <v xml:space="preserve"> NOE ISAAC</v>
          </cell>
          <cell r="D1425" t="str">
            <v>MORENO PIMENTEL</v>
          </cell>
          <cell r="E1425" t="str">
            <v>NIMP@cajatrujillo.com.pe</v>
          </cell>
          <cell r="F1425" t="str">
            <v>AGENCIA TINGO MARIA</v>
          </cell>
          <cell r="G1425" t="str">
            <v>AGENCIAS U OFICINAS</v>
          </cell>
          <cell r="H1425" t="str">
            <v>ASESOR DE NEGOCIOS JUNIOR I</v>
          </cell>
          <cell r="I1425" t="str">
            <v>ASISTENTE</v>
          </cell>
          <cell r="J1425" t="str">
            <v>2-F</v>
          </cell>
          <cell r="K1425" t="str">
            <v>SUR2</v>
          </cell>
        </row>
        <row r="1426">
          <cell r="A1426">
            <v>47656329</v>
          </cell>
          <cell r="B1426" t="str">
            <v>COLABORADOR</v>
          </cell>
          <cell r="C1426" t="str">
            <v xml:space="preserve"> MIREILI MELINA</v>
          </cell>
          <cell r="D1426" t="str">
            <v>ROBALINO PANDURO</v>
          </cell>
          <cell r="E1426" t="str">
            <v>MMRP@cajatrujillo.com.pe</v>
          </cell>
          <cell r="F1426" t="str">
            <v>AGENCIA TINGO MARIA</v>
          </cell>
          <cell r="G1426" t="str">
            <v>AGENCIAS U OFICINAS</v>
          </cell>
          <cell r="H1426" t="str">
            <v>ASESOR DE NEGOCIOS JUNIOR II</v>
          </cell>
          <cell r="I1426" t="str">
            <v>ASISTENTE</v>
          </cell>
          <cell r="J1426" t="str">
            <v>2-F</v>
          </cell>
          <cell r="K1426" t="str">
            <v>SUR2</v>
          </cell>
        </row>
        <row r="1427">
          <cell r="A1427">
            <v>44304268</v>
          </cell>
          <cell r="B1427" t="str">
            <v>COLABORADOR</v>
          </cell>
          <cell r="C1427" t="str">
            <v xml:space="preserve"> KATHERINE TAMILY</v>
          </cell>
          <cell r="D1427" t="str">
            <v>BARON VALERIANO</v>
          </cell>
          <cell r="E1427" t="str">
            <v>KTBV@cajatrujillo.com.pe</v>
          </cell>
          <cell r="F1427" t="str">
            <v>AGENCIA TINGO MARIA</v>
          </cell>
          <cell r="G1427" t="str">
            <v>AGENCIAS U OFICINAS</v>
          </cell>
          <cell r="H1427" t="str">
            <v>GESTOR SUPERVISOR DE OPERACIONES Y SERVICIOS</v>
          </cell>
          <cell r="I1427" t="str">
            <v>AUXILIAR</v>
          </cell>
          <cell r="J1427" t="str">
            <v>5-F</v>
          </cell>
          <cell r="K1427" t="str">
            <v>SUR2</v>
          </cell>
        </row>
        <row r="1428">
          <cell r="A1428">
            <v>45038013</v>
          </cell>
          <cell r="B1428" t="str">
            <v>COLABORADOR</v>
          </cell>
          <cell r="C1428" t="str">
            <v xml:space="preserve"> ESTHER</v>
          </cell>
          <cell r="D1428" t="str">
            <v>EUGENIO RODRIGUEZ</v>
          </cell>
          <cell r="E1428" t="str">
            <v>ESER@cajatrujillo.com.pe</v>
          </cell>
          <cell r="F1428" t="str">
            <v>AGENCIA TINGO MARIA</v>
          </cell>
          <cell r="G1428" t="str">
            <v>AGENCIAS U OFICINAS</v>
          </cell>
          <cell r="H1428" t="str">
            <v>GESTOR DE SERVICIOS</v>
          </cell>
          <cell r="I1428" t="str">
            <v>AUXILIAR</v>
          </cell>
          <cell r="J1428" t="str">
            <v>5-F</v>
          </cell>
          <cell r="K1428" t="str">
            <v>SUR2</v>
          </cell>
        </row>
        <row r="1429">
          <cell r="A1429">
            <v>40977221</v>
          </cell>
          <cell r="B1429" t="str">
            <v>COLABORADOR</v>
          </cell>
          <cell r="C1429" t="str">
            <v xml:space="preserve"> MOISES PEDRO</v>
          </cell>
          <cell r="D1429" t="str">
            <v>YNGA VILLALVA</v>
          </cell>
          <cell r="E1429" t="str">
            <v>MPYV@cajatrujillo.com.pe</v>
          </cell>
          <cell r="F1429" t="str">
            <v>AGENCIA VILLA EL SALVADOR</v>
          </cell>
          <cell r="G1429" t="str">
            <v>AGENCIAS U OFICINAS</v>
          </cell>
          <cell r="H1429" t="str">
            <v>ADMINISTRADOR DE AGENCIA</v>
          </cell>
          <cell r="I1429" t="str">
            <v>JEFE</v>
          </cell>
          <cell r="J1429" t="str">
            <v>1-F</v>
          </cell>
          <cell r="K1429" t="str">
            <v>SUR2</v>
          </cell>
        </row>
        <row r="1430">
          <cell r="A1430">
            <v>41134903</v>
          </cell>
          <cell r="B1430" t="str">
            <v>COLABORADOR</v>
          </cell>
          <cell r="C1430" t="str">
            <v xml:space="preserve"> LILIANA CAROL</v>
          </cell>
          <cell r="D1430" t="str">
            <v>CRUZADO ESPINOZA</v>
          </cell>
          <cell r="E1430" t="str">
            <v>LICM@cajatrujillo.com.pe</v>
          </cell>
          <cell r="F1430" t="str">
            <v>AGENCIA VILLA EL SALVADOR</v>
          </cell>
          <cell r="G1430" t="str">
            <v>AGENCIAS U OFICINAS</v>
          </cell>
          <cell r="H1430" t="str">
            <v>SUPERVISOR DE OPERACIONES Y SERVICIOS</v>
          </cell>
          <cell r="I1430" t="str">
            <v>JEFE</v>
          </cell>
          <cell r="J1430" t="str">
            <v>3-F</v>
          </cell>
          <cell r="K1430" t="str">
            <v>SUR2</v>
          </cell>
        </row>
        <row r="1431">
          <cell r="A1431">
            <v>48126311</v>
          </cell>
          <cell r="B1431" t="str">
            <v>COLABORADOR</v>
          </cell>
          <cell r="C1431" t="str">
            <v xml:space="preserve"> MAX JOEL</v>
          </cell>
          <cell r="D1431" t="str">
            <v>MEDINA TAPIA</v>
          </cell>
          <cell r="E1431" t="str">
            <v>MJMT@cajatrujillo.com.pe</v>
          </cell>
          <cell r="F1431" t="str">
            <v>AGENCIA VILLA EL SALVADOR</v>
          </cell>
          <cell r="G1431" t="str">
            <v>AGENCIAS U OFICINAS</v>
          </cell>
          <cell r="H1431" t="str">
            <v>ASESOR DE NEGOCIOS JUNIOR I</v>
          </cell>
          <cell r="I1431" t="str">
            <v>ASISTENTE</v>
          </cell>
          <cell r="J1431" t="str">
            <v>2-F</v>
          </cell>
          <cell r="K1431" t="str">
            <v>SUR2</v>
          </cell>
        </row>
        <row r="1432">
          <cell r="A1432">
            <v>43526350</v>
          </cell>
          <cell r="B1432" t="str">
            <v>COLABORADOR</v>
          </cell>
          <cell r="C1432" t="str">
            <v xml:space="preserve"> PEDRO DAVILA</v>
          </cell>
          <cell r="D1432" t="str">
            <v>OBREGON PORTELLA</v>
          </cell>
          <cell r="E1432" t="str">
            <v>PDOP@cajatrujillo.com.pe</v>
          </cell>
          <cell r="F1432" t="str">
            <v>AGENCIA VILLA EL SALVADOR</v>
          </cell>
          <cell r="G1432" t="str">
            <v>AGENCIAS U OFICINAS</v>
          </cell>
          <cell r="H1432" t="str">
            <v>ASESOR DE NEGOCIOS JUNIOR II</v>
          </cell>
          <cell r="I1432" t="str">
            <v>ASISTENTE</v>
          </cell>
          <cell r="J1432" t="str">
            <v>2-F</v>
          </cell>
          <cell r="K1432" t="str">
            <v>SUR2</v>
          </cell>
        </row>
        <row r="1433">
          <cell r="A1433">
            <v>42756168</v>
          </cell>
          <cell r="B1433" t="str">
            <v>COLABORADOR</v>
          </cell>
          <cell r="C1433" t="str">
            <v xml:space="preserve"> RICARDO</v>
          </cell>
          <cell r="D1433" t="str">
            <v>CARDOZA NIMA</v>
          </cell>
          <cell r="E1433" t="str">
            <v>RICN@cajatrujillo.com.pe</v>
          </cell>
          <cell r="F1433" t="str">
            <v>AGENCIA VILLA EL SALVADOR</v>
          </cell>
          <cell r="G1433" t="str">
            <v>AGENCIAS U OFICINAS</v>
          </cell>
          <cell r="H1433" t="str">
            <v>ASESOR DE NEGOCIOS SENIOR III</v>
          </cell>
          <cell r="I1433" t="str">
            <v>ASISTENTE</v>
          </cell>
          <cell r="J1433" t="str">
            <v>2-F</v>
          </cell>
          <cell r="K1433" t="str">
            <v>SUR2</v>
          </cell>
        </row>
        <row r="1434">
          <cell r="A1434">
            <v>42792260</v>
          </cell>
          <cell r="B1434" t="str">
            <v>COLABORADOR</v>
          </cell>
          <cell r="C1434" t="str">
            <v xml:space="preserve"> JEMILICHZ STALING</v>
          </cell>
          <cell r="D1434" t="str">
            <v>CHIHUALA ANGELES</v>
          </cell>
          <cell r="E1434" t="str">
            <v>JTCA@cajatrujillo.com.pe</v>
          </cell>
          <cell r="F1434" t="str">
            <v>AGENCIA VILLA EL SALVADOR</v>
          </cell>
          <cell r="G1434" t="str">
            <v>AGENCIAS U OFICINAS</v>
          </cell>
          <cell r="H1434" t="str">
            <v>ASESOR DE NEGOCIOS SENIOR III</v>
          </cell>
          <cell r="I1434" t="str">
            <v>ASISTENTE</v>
          </cell>
          <cell r="J1434" t="str">
            <v>2-F</v>
          </cell>
          <cell r="K1434" t="str">
            <v>SUR2</v>
          </cell>
        </row>
        <row r="1435">
          <cell r="A1435">
            <v>40509002</v>
          </cell>
          <cell r="B1435" t="str">
            <v>COLABORADOR</v>
          </cell>
          <cell r="C1435" t="str">
            <v xml:space="preserve"> MARIANET VIVIANA</v>
          </cell>
          <cell r="D1435" t="str">
            <v>VIDAL SILVA</v>
          </cell>
          <cell r="E1435" t="str">
            <v>MVVS@cajatrujillo.com.pe</v>
          </cell>
          <cell r="F1435" t="str">
            <v>AGENCIA VILLA EL SALVADOR</v>
          </cell>
          <cell r="G1435" t="str">
            <v>AGENCIAS U OFICINAS</v>
          </cell>
          <cell r="H1435" t="str">
            <v>ASESOR DE NEGOCIOS SENIOR IV</v>
          </cell>
          <cell r="I1435" t="str">
            <v>ASISTENTE</v>
          </cell>
          <cell r="J1435" t="str">
            <v>2-F</v>
          </cell>
          <cell r="K1435" t="str">
            <v>SUR2</v>
          </cell>
        </row>
        <row r="1436">
          <cell r="A1436">
            <v>46420704</v>
          </cell>
          <cell r="B1436" t="str">
            <v>COLABORADOR</v>
          </cell>
          <cell r="C1436" t="str">
            <v xml:space="preserve"> VICTOR SAMAEL</v>
          </cell>
          <cell r="D1436" t="str">
            <v>MAYTA ANCO</v>
          </cell>
          <cell r="E1436" t="str">
            <v>VSMA@cajatrujillo.com.pe</v>
          </cell>
          <cell r="F1436" t="str">
            <v>AGENCIA VILLA EL SALVADOR</v>
          </cell>
          <cell r="G1436" t="str">
            <v>AGENCIAS U OFICINAS</v>
          </cell>
          <cell r="H1436" t="str">
            <v>GESTOR SUPERVISOR DE OPERACIONES Y SERVICIOS</v>
          </cell>
          <cell r="I1436" t="str">
            <v>AUXILIAR</v>
          </cell>
          <cell r="J1436" t="str">
            <v>5-F</v>
          </cell>
          <cell r="K1436" t="str">
            <v>SUR2</v>
          </cell>
        </row>
        <row r="1437">
          <cell r="A1437">
            <v>41295471</v>
          </cell>
          <cell r="B1437" t="str">
            <v>COLABORADOR</v>
          </cell>
          <cell r="C1437" t="str">
            <v xml:space="preserve"> LILIAN EMMA</v>
          </cell>
          <cell r="D1437" t="str">
            <v>PERALTA REYNOSO</v>
          </cell>
          <cell r="E1437" t="str">
            <v>LEPR@cajatrujillo.com.pe</v>
          </cell>
          <cell r="F1437" t="str">
            <v>AGENCIA VILLA EL SALVADOR</v>
          </cell>
          <cell r="G1437" t="str">
            <v>AGENCIAS U OFICINAS</v>
          </cell>
          <cell r="H1437" t="str">
            <v>GESTOR DE SERVICIOS</v>
          </cell>
          <cell r="I1437" t="str">
            <v>AUXILIAR</v>
          </cell>
          <cell r="J1437" t="str">
            <v>5-F</v>
          </cell>
          <cell r="K1437" t="str">
            <v>SUR2</v>
          </cell>
        </row>
        <row r="1438">
          <cell r="A1438">
            <v>41452802</v>
          </cell>
          <cell r="B1438" t="str">
            <v>COLABORADOR</v>
          </cell>
          <cell r="C1438" t="str">
            <v xml:space="preserve"> LUIS IVAN</v>
          </cell>
          <cell r="D1438" t="str">
            <v>TACANGA SOTO</v>
          </cell>
          <cell r="E1438" t="str">
            <v>LITS@cajatrujillo.com.pe</v>
          </cell>
          <cell r="F1438" t="str">
            <v>OF LA MERCED</v>
          </cell>
          <cell r="G1438" t="str">
            <v>AGENCIAS U OFICINAS</v>
          </cell>
          <cell r="H1438" t="str">
            <v>ADMINISTRADOR DE AGENCIA</v>
          </cell>
          <cell r="I1438" t="str">
            <v>JEFE</v>
          </cell>
          <cell r="J1438" t="str">
            <v>1-F</v>
          </cell>
          <cell r="K1438" t="str">
            <v>SUR2</v>
          </cell>
        </row>
        <row r="1439">
          <cell r="A1439">
            <v>47689124</v>
          </cell>
          <cell r="B1439" t="str">
            <v>COLABORADOR</v>
          </cell>
          <cell r="C1439" t="str">
            <v xml:space="preserve"> NADIA MILUSKA</v>
          </cell>
          <cell r="D1439" t="str">
            <v>SALAS TRINIDAD</v>
          </cell>
          <cell r="E1439" t="str">
            <v>NMST@cajatrujillo.com.pe</v>
          </cell>
          <cell r="F1439" t="str">
            <v>OF LA MERCED</v>
          </cell>
          <cell r="G1439" t="str">
            <v>AGENCIAS U OFICINAS</v>
          </cell>
          <cell r="H1439" t="str">
            <v>SUPERVISOR DE OPERACIONES Y SERVICIOS (E)</v>
          </cell>
          <cell r="I1439" t="str">
            <v>JEFE</v>
          </cell>
          <cell r="J1439" t="str">
            <v>3-F</v>
          </cell>
          <cell r="K1439" t="str">
            <v>SUR2</v>
          </cell>
        </row>
        <row r="1440">
          <cell r="A1440">
            <v>42555703</v>
          </cell>
          <cell r="B1440" t="str">
            <v>COLABORADOR</v>
          </cell>
          <cell r="C1440" t="str">
            <v xml:space="preserve"> MAC ARTHUR</v>
          </cell>
          <cell r="D1440" t="str">
            <v>ALTAMIRANO DELGADO</v>
          </cell>
          <cell r="E1440" t="str">
            <v>MAAD@cajatrujillo.com.pe</v>
          </cell>
          <cell r="F1440" t="str">
            <v>OF LA MERCED</v>
          </cell>
          <cell r="G1440" t="str">
            <v>AGENCIAS U OFICINAS</v>
          </cell>
          <cell r="H1440" t="str">
            <v>ASESOR DE NEGOCIOS SENIOR II</v>
          </cell>
          <cell r="I1440" t="str">
            <v>ASISTENTE</v>
          </cell>
          <cell r="J1440" t="str">
            <v>2-F</v>
          </cell>
          <cell r="K1440" t="str">
            <v>SUR2</v>
          </cell>
        </row>
        <row r="1441">
          <cell r="A1441">
            <v>43727482</v>
          </cell>
          <cell r="B1441" t="str">
            <v>COLABORADOR</v>
          </cell>
          <cell r="C1441" t="str">
            <v xml:space="preserve"> CRISTIAN LIZANDRO</v>
          </cell>
          <cell r="D1441" t="str">
            <v>BORJA HUARHUACHE</v>
          </cell>
          <cell r="E1441" t="str">
            <v>CLBH@cajatrujillo.com.pe</v>
          </cell>
          <cell r="F1441" t="str">
            <v>OF LA MERCED</v>
          </cell>
          <cell r="G1441" t="str">
            <v>AGENCIAS U OFICINAS</v>
          </cell>
          <cell r="H1441" t="str">
            <v>ASESOR DE NEGOCIOS SENIOR II</v>
          </cell>
          <cell r="I1441" t="str">
            <v>ASISTENTE</v>
          </cell>
          <cell r="J1441" t="str">
            <v>2-F</v>
          </cell>
          <cell r="K1441" t="str">
            <v>SUR2</v>
          </cell>
        </row>
        <row r="1442">
          <cell r="A1442">
            <v>43089657</v>
          </cell>
          <cell r="B1442" t="str">
            <v>COLABORADOR</v>
          </cell>
          <cell r="C1442" t="str">
            <v xml:space="preserve"> RICHAR CESAR</v>
          </cell>
          <cell r="D1442" t="str">
            <v>TAYPE ALBINAGORTA</v>
          </cell>
          <cell r="E1442" t="str">
            <v>RCTA@cajatrujillo.com.pe</v>
          </cell>
          <cell r="F1442" t="str">
            <v>OF LA MERCED</v>
          </cell>
          <cell r="G1442" t="str">
            <v>AGENCIAS U OFICINAS</v>
          </cell>
          <cell r="H1442" t="str">
            <v>ASESOR DE NEGOCIOS SENIOR I</v>
          </cell>
          <cell r="I1442" t="str">
            <v>ASISTENTE</v>
          </cell>
          <cell r="J1442" t="str">
            <v>2-F</v>
          </cell>
          <cell r="K1442" t="str">
            <v>SUR2</v>
          </cell>
        </row>
        <row r="1443">
          <cell r="A1443">
            <v>42880428</v>
          </cell>
          <cell r="B1443" t="str">
            <v>COLABORADOR</v>
          </cell>
          <cell r="C1443" t="str">
            <v xml:space="preserve"> EVA FLORMILA</v>
          </cell>
          <cell r="D1443" t="str">
            <v>ESPINOZA LOBATON</v>
          </cell>
          <cell r="E1443" t="str">
            <v>EFEL@cajatrujillo.com.pe</v>
          </cell>
          <cell r="F1443" t="str">
            <v>AGENCIA BARRANCA</v>
          </cell>
          <cell r="G1443" t="str">
            <v>AGENCIAS U OFICINAS</v>
          </cell>
          <cell r="H1443" t="str">
            <v>SUPERVISOR DE OPERACIONES Y SERVICIOS</v>
          </cell>
          <cell r="I1443" t="str">
            <v>JEFE</v>
          </cell>
          <cell r="J1443" t="str">
            <v>3-F</v>
          </cell>
          <cell r="K1443" t="str">
            <v>SUR3</v>
          </cell>
        </row>
        <row r="1444">
          <cell r="A1444">
            <v>15635465</v>
          </cell>
          <cell r="B1444" t="str">
            <v>COLABORADOR</v>
          </cell>
          <cell r="C1444" t="str">
            <v xml:space="preserve"> GUSTAVO RICARDO</v>
          </cell>
          <cell r="D1444" t="str">
            <v>ARCE BUSTAMANTE</v>
          </cell>
          <cell r="E1444" t="str">
            <v>GRAB@cajatrujillo.com.pe</v>
          </cell>
          <cell r="F1444" t="str">
            <v>AGENCIA BARRANCA</v>
          </cell>
          <cell r="G1444" t="str">
            <v>AGENCIAS U OFICINAS</v>
          </cell>
          <cell r="H1444" t="str">
            <v>AUXILIAR ADMINISTRATIVO</v>
          </cell>
          <cell r="I1444" t="str">
            <v>AUXILIAR</v>
          </cell>
          <cell r="J1444" t="str">
            <v>5-B</v>
          </cell>
          <cell r="K1444" t="str">
            <v>SUR3</v>
          </cell>
        </row>
        <row r="1445">
          <cell r="A1445">
            <v>45176427</v>
          </cell>
          <cell r="B1445" t="str">
            <v>COLABORADOR</v>
          </cell>
          <cell r="C1445" t="str">
            <v xml:space="preserve"> EVERTH RAUL</v>
          </cell>
          <cell r="D1445" t="str">
            <v>ARROYO MERINO</v>
          </cell>
          <cell r="E1445" t="str">
            <v>ERAM@cajatrujillo.com.pe</v>
          </cell>
          <cell r="F1445" t="str">
            <v>AGENCIA BARRANCA</v>
          </cell>
          <cell r="G1445" t="str">
            <v>AGENCIAS U OFICINAS</v>
          </cell>
          <cell r="H1445" t="str">
            <v>ASESOR DE NEGOCIOS SENIOR I</v>
          </cell>
          <cell r="I1445" t="str">
            <v>ASISTENTE</v>
          </cell>
          <cell r="J1445" t="str">
            <v>2-F</v>
          </cell>
          <cell r="K1445" t="str">
            <v>SUR3</v>
          </cell>
        </row>
        <row r="1446">
          <cell r="A1446">
            <v>42581708</v>
          </cell>
          <cell r="B1446" t="str">
            <v>COLABORADOR</v>
          </cell>
          <cell r="C1446" t="str">
            <v xml:space="preserve"> LIZ NOEMI</v>
          </cell>
          <cell r="D1446" t="str">
            <v>CLAROS ESPADA</v>
          </cell>
          <cell r="E1446" t="str">
            <v>LNCE@cajatrujillo.com.pe</v>
          </cell>
          <cell r="F1446" t="str">
            <v>AGENCIA BARRANCA</v>
          </cell>
          <cell r="G1446" t="str">
            <v>AGENCIAS U OFICINAS</v>
          </cell>
          <cell r="H1446" t="str">
            <v>ASESOR DE NEGOCIOS SENIOR II</v>
          </cell>
          <cell r="I1446" t="str">
            <v>ASISTENTE</v>
          </cell>
          <cell r="J1446" t="str">
            <v>2-F</v>
          </cell>
          <cell r="K1446" t="str">
            <v>SUR3</v>
          </cell>
        </row>
        <row r="1447">
          <cell r="A1447">
            <v>15845280</v>
          </cell>
          <cell r="B1447" t="str">
            <v>COLABORADOR</v>
          </cell>
          <cell r="C1447" t="str">
            <v xml:space="preserve"> LUIS LEONARDO</v>
          </cell>
          <cell r="D1447" t="str">
            <v>LLACUAS OLORTEGUI</v>
          </cell>
          <cell r="E1447" t="str">
            <v>LLLO@cajatrujillo.com.pe</v>
          </cell>
          <cell r="F1447" t="str">
            <v>AGENCIA BARRANCA</v>
          </cell>
          <cell r="G1447" t="str">
            <v>AGENCIAS U OFICINAS</v>
          </cell>
          <cell r="H1447" t="str">
            <v>ASESOR DE NEGOCIOS SENIOR IV</v>
          </cell>
          <cell r="I1447" t="str">
            <v>ASISTENTE</v>
          </cell>
          <cell r="J1447" t="str">
            <v>2-F</v>
          </cell>
          <cell r="K1447" t="str">
            <v>SUR3</v>
          </cell>
        </row>
        <row r="1448">
          <cell r="A1448">
            <v>40468473</v>
          </cell>
          <cell r="B1448" t="str">
            <v>COLABORADOR</v>
          </cell>
          <cell r="C1448" t="str">
            <v xml:space="preserve"> IVONE MAGALI</v>
          </cell>
          <cell r="D1448" t="str">
            <v>MEZA AVALOS</v>
          </cell>
          <cell r="E1448" t="str">
            <v>IMMA@cajatrujillo.com.pe</v>
          </cell>
          <cell r="F1448" t="str">
            <v>AGENCIA BARRANCA</v>
          </cell>
          <cell r="G1448" t="str">
            <v>AGENCIAS U OFICINAS</v>
          </cell>
          <cell r="H1448" t="str">
            <v>ASESOR DE NEGOCIOS SENIOR IV</v>
          </cell>
          <cell r="I1448" t="str">
            <v>ASISTENTE</v>
          </cell>
          <cell r="J1448" t="str">
            <v>2-F</v>
          </cell>
          <cell r="K1448" t="str">
            <v>SUR3</v>
          </cell>
        </row>
        <row r="1449">
          <cell r="A1449">
            <v>45009833</v>
          </cell>
          <cell r="B1449" t="str">
            <v>COLABORADOR</v>
          </cell>
          <cell r="C1449" t="str">
            <v xml:space="preserve"> FIORELLA MERCEDES</v>
          </cell>
          <cell r="D1449" t="str">
            <v>MONTOYA CHANGA</v>
          </cell>
          <cell r="E1449" t="str">
            <v>FMMC@cajatrujillo.com.pe</v>
          </cell>
          <cell r="F1449" t="str">
            <v>AGENCIA BARRANCA</v>
          </cell>
          <cell r="G1449" t="str">
            <v>AGENCIAS U OFICINAS</v>
          </cell>
          <cell r="H1449" t="str">
            <v>ASESOR DE NEGOCIOS JUNIOR II</v>
          </cell>
          <cell r="I1449" t="str">
            <v>ASISTENTE</v>
          </cell>
          <cell r="J1449" t="str">
            <v>2-F</v>
          </cell>
          <cell r="K1449" t="str">
            <v>SUR3</v>
          </cell>
        </row>
        <row r="1450">
          <cell r="A1450">
            <v>41697979</v>
          </cell>
          <cell r="B1450" t="str">
            <v>COLABORADOR</v>
          </cell>
          <cell r="C1450" t="str">
            <v xml:space="preserve"> ENRIQUE RENZO</v>
          </cell>
          <cell r="D1450" t="str">
            <v>NEYRA VASQUEZ</v>
          </cell>
          <cell r="E1450" t="str">
            <v>ERNV@cajatrujillo.com.pe</v>
          </cell>
          <cell r="F1450" t="str">
            <v>AGENCIA BARRANCA</v>
          </cell>
          <cell r="G1450" t="str">
            <v>AGENCIAS U OFICINAS</v>
          </cell>
          <cell r="H1450" t="str">
            <v>ASESOR DE NEGOCIOS SENIOR III</v>
          </cell>
          <cell r="I1450" t="str">
            <v>ASISTENTE</v>
          </cell>
          <cell r="J1450" t="str">
            <v>2-F</v>
          </cell>
          <cell r="K1450" t="str">
            <v>SUR3</v>
          </cell>
        </row>
        <row r="1451">
          <cell r="A1451">
            <v>42731905</v>
          </cell>
          <cell r="B1451" t="str">
            <v>COLABORADOR</v>
          </cell>
          <cell r="C1451" t="str">
            <v xml:space="preserve"> ROMMEL LINDEN</v>
          </cell>
          <cell r="D1451" t="str">
            <v>VARILLAS ZAMBRANO</v>
          </cell>
          <cell r="E1451" t="str">
            <v>RLVZ@cajatrujillo.com.pe</v>
          </cell>
          <cell r="F1451" t="str">
            <v>AGENCIA BARRANCA</v>
          </cell>
          <cell r="G1451" t="str">
            <v>AGENCIAS U OFICINAS</v>
          </cell>
          <cell r="H1451" t="str">
            <v>ASESOR DE NEGOCIOS JUNIOR II</v>
          </cell>
          <cell r="I1451" t="str">
            <v>ASISTENTE</v>
          </cell>
          <cell r="J1451" t="str">
            <v>2-F</v>
          </cell>
          <cell r="K1451" t="str">
            <v>SUR3</v>
          </cell>
        </row>
        <row r="1452">
          <cell r="A1452">
            <v>15854554</v>
          </cell>
          <cell r="B1452" t="str">
            <v>COLABORADOR</v>
          </cell>
          <cell r="C1452" t="str">
            <v xml:space="preserve"> MILAGROS CECILIA</v>
          </cell>
          <cell r="D1452" t="str">
            <v>ZEVALLOS RODRIGUEZ</v>
          </cell>
          <cell r="E1452" t="str">
            <v>MCZR@cajatrujillo.com.pe</v>
          </cell>
          <cell r="F1452" t="str">
            <v>AGENCIA BARRANCA</v>
          </cell>
          <cell r="G1452" t="str">
            <v>AGENCIAS U OFICINAS</v>
          </cell>
          <cell r="H1452" t="str">
            <v>ASESOR DE NEGOCIOS SENIOR I</v>
          </cell>
          <cell r="I1452" t="str">
            <v>ASISTENTE</v>
          </cell>
          <cell r="J1452" t="str">
            <v>2-F</v>
          </cell>
          <cell r="K1452" t="str">
            <v>SUR3</v>
          </cell>
        </row>
        <row r="1453">
          <cell r="A1453">
            <v>76536378</v>
          </cell>
          <cell r="B1453" t="str">
            <v>COLABORADOR</v>
          </cell>
          <cell r="C1453" t="str">
            <v xml:space="preserve"> GHEISY KIMBERLY</v>
          </cell>
          <cell r="D1453" t="str">
            <v>CASTILLO TAJIRI</v>
          </cell>
          <cell r="E1453" t="str">
            <v>GKCT@cajatrujillo.com.pe</v>
          </cell>
          <cell r="F1453" t="str">
            <v>AGENCIA BARRANCA</v>
          </cell>
          <cell r="G1453" t="str">
            <v>AGENCIAS U OFICINAS</v>
          </cell>
          <cell r="H1453" t="str">
            <v>GESTOR DE SERVICIOS</v>
          </cell>
          <cell r="I1453" t="str">
            <v>AUXILIAR</v>
          </cell>
          <cell r="J1453" t="str">
            <v>5-F</v>
          </cell>
          <cell r="K1453" t="str">
            <v>SUR3</v>
          </cell>
        </row>
        <row r="1454">
          <cell r="A1454">
            <v>47558518</v>
          </cell>
          <cell r="B1454" t="str">
            <v>COLABORADOR</v>
          </cell>
          <cell r="C1454" t="str">
            <v xml:space="preserve"> NELLY JANET</v>
          </cell>
          <cell r="D1454" t="str">
            <v>CHINCHAY LAZARTE</v>
          </cell>
          <cell r="E1454" t="str">
            <v>NJCL@cajatrujillo.com.pe</v>
          </cell>
          <cell r="F1454" t="str">
            <v>AGENCIA BARRANCA</v>
          </cell>
          <cell r="G1454" t="str">
            <v>AGENCIAS U OFICINAS</v>
          </cell>
          <cell r="H1454" t="str">
            <v>GESTOR SUPERVISOR DE OPERACIONES Y SERVICIOS</v>
          </cell>
          <cell r="I1454" t="str">
            <v>AUXILIAR</v>
          </cell>
          <cell r="J1454" t="str">
            <v>5-F</v>
          </cell>
          <cell r="K1454" t="str">
            <v>SUR3</v>
          </cell>
        </row>
        <row r="1455">
          <cell r="A1455">
            <v>71955857</v>
          </cell>
          <cell r="B1455" t="str">
            <v>COLABORADOR</v>
          </cell>
          <cell r="C1455" t="str">
            <v xml:space="preserve"> ESTRELLITA ZULEICA</v>
          </cell>
          <cell r="D1455" t="str">
            <v>DAMIAN ESPINOZA</v>
          </cell>
          <cell r="E1455" t="str">
            <v>EZDE@cajatrujillo.com.pe</v>
          </cell>
          <cell r="F1455" t="str">
            <v>AGENCIA BARRANCA</v>
          </cell>
          <cell r="G1455" t="str">
            <v>AGENCIAS U OFICINAS</v>
          </cell>
          <cell r="H1455" t="str">
            <v>GESTOR DE SERVICIOS</v>
          </cell>
          <cell r="I1455" t="str">
            <v>AUXILIAR</v>
          </cell>
          <cell r="J1455" t="str">
            <v>5-F</v>
          </cell>
          <cell r="K1455" t="str">
            <v>SUR3</v>
          </cell>
        </row>
        <row r="1456">
          <cell r="A1456">
            <v>18134441</v>
          </cell>
          <cell r="B1456" t="str">
            <v>COLABORADOR</v>
          </cell>
          <cell r="C1456" t="str">
            <v xml:space="preserve"> CARLOS BARBARITO</v>
          </cell>
          <cell r="D1456" t="str">
            <v>ALCANTARA JAUREGUI</v>
          </cell>
          <cell r="E1456" t="str">
            <v>CBAJ@cajatrujillo.com.pe</v>
          </cell>
          <cell r="F1456" t="str">
            <v>AGENCIA CARAZ</v>
          </cell>
          <cell r="G1456" t="str">
            <v>AGENCIAS U OFICINAS</v>
          </cell>
          <cell r="H1456" t="str">
            <v>ADMINISTRADOR DE AGENCIA</v>
          </cell>
          <cell r="I1456" t="str">
            <v>JEFE</v>
          </cell>
          <cell r="J1456" t="str">
            <v>1-F</v>
          </cell>
          <cell r="K1456" t="str">
            <v>SUR3</v>
          </cell>
        </row>
        <row r="1457">
          <cell r="A1457">
            <v>42166289</v>
          </cell>
          <cell r="B1457" t="str">
            <v>COLABORADOR</v>
          </cell>
          <cell r="C1457" t="str">
            <v xml:space="preserve"> LIZ MAYRA</v>
          </cell>
          <cell r="D1457" t="str">
            <v>LOLI PEREZ</v>
          </cell>
          <cell r="E1457" t="str">
            <v>LMLP@cajatrujillo.com.pe</v>
          </cell>
          <cell r="F1457" t="str">
            <v>AGENCIA CARAZ</v>
          </cell>
          <cell r="G1457" t="str">
            <v>AGENCIAS U OFICINAS</v>
          </cell>
          <cell r="H1457" t="str">
            <v>SUPERVISOR DE OPERACIONES Y SERVICIOS</v>
          </cell>
          <cell r="I1457" t="str">
            <v>JEFE</v>
          </cell>
          <cell r="J1457" t="str">
            <v>3-F</v>
          </cell>
          <cell r="K1457" t="str">
            <v>SUR3</v>
          </cell>
        </row>
        <row r="1458">
          <cell r="A1458">
            <v>41593271</v>
          </cell>
          <cell r="B1458" t="str">
            <v>COLABORADOR</v>
          </cell>
          <cell r="C1458" t="str">
            <v xml:space="preserve"> SILVANA MIRIAM</v>
          </cell>
          <cell r="D1458" t="str">
            <v>ALEGRE AVALOS</v>
          </cell>
          <cell r="E1458" t="str">
            <v>SMAA@cajatrujillo.com.pe</v>
          </cell>
          <cell r="F1458" t="str">
            <v>AGENCIA CARAZ</v>
          </cell>
          <cell r="G1458" t="str">
            <v>AGENCIAS U OFICINAS</v>
          </cell>
          <cell r="H1458" t="str">
            <v>ASESOR DE NEGOCIOS JUNIOR II</v>
          </cell>
          <cell r="I1458" t="str">
            <v>ASISTENTE</v>
          </cell>
          <cell r="J1458" t="str">
            <v>2-F</v>
          </cell>
          <cell r="K1458" t="str">
            <v>SUR3</v>
          </cell>
        </row>
        <row r="1459">
          <cell r="A1459">
            <v>70475439</v>
          </cell>
          <cell r="B1459" t="str">
            <v>COLABORADOR</v>
          </cell>
          <cell r="C1459" t="str">
            <v xml:space="preserve"> LICET DANITZA</v>
          </cell>
          <cell r="D1459" t="str">
            <v>CARAHUANCO SAUÑE</v>
          </cell>
          <cell r="E1459" t="str">
            <v>LDCS@cajatrujillo.com.pe</v>
          </cell>
          <cell r="F1459" t="str">
            <v>AGENCIA CARAZ</v>
          </cell>
          <cell r="G1459" t="str">
            <v>AGENCIAS U OFICINAS</v>
          </cell>
          <cell r="H1459" t="str">
            <v>ASESOR DE NEGOCIOS JUNIOR II</v>
          </cell>
          <cell r="I1459" t="str">
            <v>ASISTENTE</v>
          </cell>
          <cell r="J1459" t="str">
            <v>2-F</v>
          </cell>
          <cell r="K1459" t="str">
            <v>SUR3</v>
          </cell>
        </row>
        <row r="1460">
          <cell r="A1460">
            <v>42900563</v>
          </cell>
          <cell r="B1460" t="str">
            <v>COLABORADOR</v>
          </cell>
          <cell r="C1460" t="str">
            <v xml:space="preserve"> SERGIO CRISTOPHER</v>
          </cell>
          <cell r="D1460" t="str">
            <v>CASTILLEJO TARAZONA</v>
          </cell>
          <cell r="E1460" t="str">
            <v>SCCT@cajatrujillo.com.pe</v>
          </cell>
          <cell r="F1460" t="str">
            <v>AGENCIA CARAZ</v>
          </cell>
          <cell r="G1460" t="str">
            <v>AGENCIAS U OFICINAS</v>
          </cell>
          <cell r="H1460" t="str">
            <v>ASESOR DE NEGOCIOS SENIOR III</v>
          </cell>
          <cell r="I1460" t="str">
            <v>ASISTENTE</v>
          </cell>
          <cell r="J1460" t="str">
            <v>2-F</v>
          </cell>
          <cell r="K1460" t="str">
            <v>SUR3</v>
          </cell>
        </row>
        <row r="1461">
          <cell r="A1461">
            <v>47394230</v>
          </cell>
          <cell r="B1461" t="str">
            <v>COLABORADOR</v>
          </cell>
          <cell r="C1461" t="str">
            <v xml:space="preserve"> ROCIO MARIBEL</v>
          </cell>
          <cell r="D1461" t="str">
            <v>FABIAN CARRILLO</v>
          </cell>
          <cell r="E1461" t="str">
            <v>RAFC@cajatrujillo.com.pe</v>
          </cell>
          <cell r="F1461" t="str">
            <v>AGENCIA CARAZ</v>
          </cell>
          <cell r="G1461" t="str">
            <v>AGENCIAS U OFICINAS</v>
          </cell>
          <cell r="H1461" t="str">
            <v>ASESOR DE NEGOCIOS JUNIOR II</v>
          </cell>
          <cell r="I1461" t="str">
            <v>ASISTENTE</v>
          </cell>
          <cell r="J1461" t="str">
            <v>2-F</v>
          </cell>
          <cell r="K1461" t="str">
            <v>SUR3</v>
          </cell>
        </row>
        <row r="1462">
          <cell r="A1462">
            <v>43682636</v>
          </cell>
          <cell r="B1462" t="str">
            <v>COLABORADOR</v>
          </cell>
          <cell r="C1462" t="str">
            <v xml:space="preserve"> RAFAEL ANTHONY MICHAEL</v>
          </cell>
          <cell r="D1462" t="str">
            <v>JUSTINIANI ROBLES</v>
          </cell>
          <cell r="E1462" t="str">
            <v>RRJR@cajatrujillo.com.pe</v>
          </cell>
          <cell r="F1462" t="str">
            <v>AGENCIA CARAZ</v>
          </cell>
          <cell r="G1462" t="str">
            <v>AGENCIAS U OFICINAS</v>
          </cell>
          <cell r="H1462" t="str">
            <v>ASESOR DE NEGOCIOS SENIOR II</v>
          </cell>
          <cell r="I1462" t="str">
            <v>ASISTENTE</v>
          </cell>
          <cell r="J1462" t="str">
            <v>2-F</v>
          </cell>
          <cell r="K1462" t="str">
            <v>SUR3</v>
          </cell>
        </row>
        <row r="1463">
          <cell r="A1463">
            <v>44158132</v>
          </cell>
          <cell r="B1463" t="str">
            <v>COLABORADOR</v>
          </cell>
          <cell r="C1463" t="str">
            <v xml:space="preserve"> KATHERINE HEIDY</v>
          </cell>
          <cell r="D1463" t="str">
            <v>LIÑAN SOLIS</v>
          </cell>
          <cell r="E1463" t="str">
            <v>KHLS@cajatrujillo.com.pe</v>
          </cell>
          <cell r="F1463" t="str">
            <v>AGENCIA CARAZ</v>
          </cell>
          <cell r="G1463" t="str">
            <v>AGENCIAS U OFICINAS</v>
          </cell>
          <cell r="H1463" t="str">
            <v>ASESOR DE NEGOCIOS JUNIOR I</v>
          </cell>
          <cell r="I1463" t="str">
            <v>ASISTENTE</v>
          </cell>
          <cell r="J1463" t="str">
            <v>2-F</v>
          </cell>
          <cell r="K1463" t="str">
            <v>SUR3</v>
          </cell>
        </row>
        <row r="1464">
          <cell r="A1464">
            <v>43941733</v>
          </cell>
          <cell r="B1464" t="str">
            <v>COLABORADOR</v>
          </cell>
          <cell r="C1464" t="str">
            <v xml:space="preserve"> DANIEL</v>
          </cell>
          <cell r="D1464" t="str">
            <v>MELGAREJO CHAUPEZ</v>
          </cell>
          <cell r="E1464" t="str">
            <v>DDMC@cajatrujillo.com.pe</v>
          </cell>
          <cell r="F1464" t="str">
            <v>AGENCIA CARAZ</v>
          </cell>
          <cell r="G1464" t="str">
            <v>AGENCIAS U OFICINAS</v>
          </cell>
          <cell r="H1464" t="str">
            <v>ASESOR DE NEGOCIOS SENIOR I</v>
          </cell>
          <cell r="I1464" t="str">
            <v>ASISTENTE</v>
          </cell>
          <cell r="J1464" t="str">
            <v>2-F</v>
          </cell>
          <cell r="K1464" t="str">
            <v>SUR3</v>
          </cell>
        </row>
        <row r="1465">
          <cell r="A1465">
            <v>72844976</v>
          </cell>
          <cell r="B1465" t="str">
            <v>COLABORADOR</v>
          </cell>
          <cell r="C1465" t="str">
            <v xml:space="preserve"> LUIS ALFREDO</v>
          </cell>
          <cell r="D1465" t="str">
            <v>RIOS ROMERO</v>
          </cell>
          <cell r="E1465" t="str">
            <v>LURR@cajatrujillo.com.pe</v>
          </cell>
          <cell r="F1465" t="str">
            <v>AGENCIA CARAZ</v>
          </cell>
          <cell r="G1465" t="str">
            <v>AGENCIAS U OFICINAS</v>
          </cell>
          <cell r="H1465" t="str">
            <v>GESTOR DE SERVICIOS</v>
          </cell>
          <cell r="I1465" t="str">
            <v>AUXILIAR</v>
          </cell>
          <cell r="J1465" t="str">
            <v>5-F</v>
          </cell>
          <cell r="K1465" t="str">
            <v>SUR3</v>
          </cell>
        </row>
        <row r="1466">
          <cell r="A1466">
            <v>43060119</v>
          </cell>
          <cell r="B1466" t="str">
            <v>COLABORADOR</v>
          </cell>
          <cell r="C1466" t="str">
            <v xml:space="preserve"> JOHANNA MILLY</v>
          </cell>
          <cell r="D1466" t="str">
            <v>ZACARIAS GRANADOS</v>
          </cell>
          <cell r="E1466" t="str">
            <v>JMZG@cajatrujillo.com.pe</v>
          </cell>
          <cell r="F1466" t="str">
            <v>AGENCIA CARAZ</v>
          </cell>
          <cell r="G1466" t="str">
            <v>AGENCIAS U OFICINAS</v>
          </cell>
          <cell r="H1466" t="str">
            <v>GESTOR SUPERVISOR DE OPERACIONES Y SERVICIOS</v>
          </cell>
          <cell r="I1466" t="str">
            <v>AUXILIAR</v>
          </cell>
          <cell r="J1466" t="str">
            <v>5-F</v>
          </cell>
          <cell r="K1466" t="str">
            <v>SUR3</v>
          </cell>
        </row>
        <row r="1467">
          <cell r="A1467">
            <v>40261826</v>
          </cell>
          <cell r="B1467" t="str">
            <v>COLABORADOR</v>
          </cell>
          <cell r="C1467" t="str">
            <v xml:space="preserve"> WILMER EDUARDO</v>
          </cell>
          <cell r="D1467" t="str">
            <v>PALOMINO DIOSES</v>
          </cell>
          <cell r="E1467" t="str">
            <v>WEPD@cajatrujillo.com.pe</v>
          </cell>
          <cell r="F1467" t="str">
            <v>OFIC.ESPECIAL CASMA</v>
          </cell>
          <cell r="G1467" t="str">
            <v>AGENCIAS U OFICINAS</v>
          </cell>
          <cell r="H1467" t="str">
            <v>ADMINISTRADOR DE AGENCIA (E)</v>
          </cell>
          <cell r="I1467" t="str">
            <v>JEFE</v>
          </cell>
          <cell r="J1467" t="str">
            <v>1-F</v>
          </cell>
          <cell r="K1467" t="str">
            <v>SUR3</v>
          </cell>
        </row>
        <row r="1468">
          <cell r="A1468">
            <v>42163118</v>
          </cell>
          <cell r="B1468" t="str">
            <v>COLABORADOR</v>
          </cell>
          <cell r="C1468" t="str">
            <v xml:space="preserve"> VANESSA INGRID</v>
          </cell>
          <cell r="D1468" t="str">
            <v>CHINCHA TOLEDO</v>
          </cell>
          <cell r="E1468" t="str">
            <v>VICT@cajatrujillo.com.pe</v>
          </cell>
          <cell r="F1468" t="str">
            <v>OFIC.ESPECIAL CASMA</v>
          </cell>
          <cell r="G1468" t="str">
            <v>AGENCIAS U OFICINAS</v>
          </cell>
          <cell r="H1468" t="str">
            <v>SUPERVISOR DE OPERACIONES Y SERVICIOS</v>
          </cell>
          <cell r="I1468" t="str">
            <v>JEFE</v>
          </cell>
          <cell r="J1468" t="str">
            <v>3-F</v>
          </cell>
          <cell r="K1468" t="str">
            <v>SUR3</v>
          </cell>
        </row>
        <row r="1469">
          <cell r="A1469">
            <v>75015741</v>
          </cell>
          <cell r="B1469" t="str">
            <v>COLABORADOR</v>
          </cell>
          <cell r="C1469" t="str">
            <v xml:space="preserve"> LUIS ANTONIO</v>
          </cell>
          <cell r="D1469" t="str">
            <v>ALEGRE SUAREZ</v>
          </cell>
          <cell r="E1469" t="str">
            <v>LIAS@cajatrujillo.com.pe</v>
          </cell>
          <cell r="F1469" t="str">
            <v>OFIC.ESPECIAL CASMA</v>
          </cell>
          <cell r="G1469" t="str">
            <v>AGENCIAS U OFICINAS</v>
          </cell>
          <cell r="H1469" t="str">
            <v>ASESOR DE NEGOCIOS JUNIOR II</v>
          </cell>
          <cell r="I1469" t="str">
            <v>ASISTENTE</v>
          </cell>
          <cell r="J1469" t="str">
            <v>2-F</v>
          </cell>
          <cell r="K1469" t="str">
            <v>SUR3</v>
          </cell>
        </row>
        <row r="1470">
          <cell r="A1470">
            <v>44611600</v>
          </cell>
          <cell r="B1470" t="str">
            <v>COLABORADOR</v>
          </cell>
          <cell r="C1470" t="str">
            <v xml:space="preserve"> JERI JOEL</v>
          </cell>
          <cell r="D1470" t="str">
            <v>BERNUY PAZ</v>
          </cell>
          <cell r="E1470" t="str">
            <v>JJBP@cajatrujillo.com.pe</v>
          </cell>
          <cell r="F1470" t="str">
            <v>OFIC.ESPECIAL CASMA</v>
          </cell>
          <cell r="G1470" t="str">
            <v>AGENCIAS U OFICINAS</v>
          </cell>
          <cell r="H1470" t="str">
            <v>ASESOR DE NEGOCIOS JUNIOR I</v>
          </cell>
          <cell r="I1470" t="str">
            <v>ASISTENTE</v>
          </cell>
          <cell r="J1470" t="str">
            <v>2-F</v>
          </cell>
          <cell r="K1470" t="str">
            <v>SUR3</v>
          </cell>
        </row>
        <row r="1471">
          <cell r="A1471">
            <v>42980415</v>
          </cell>
          <cell r="B1471" t="str">
            <v>COLABORADOR</v>
          </cell>
          <cell r="C1471" t="str">
            <v xml:space="preserve"> GUSTAVO JESUS</v>
          </cell>
          <cell r="D1471" t="str">
            <v>DULANTO MATHEUS</v>
          </cell>
          <cell r="E1471" t="str">
            <v>GJDM@cajatrujillo.com.pe</v>
          </cell>
          <cell r="F1471" t="str">
            <v>OFIC.ESPECIAL CASMA</v>
          </cell>
          <cell r="G1471" t="str">
            <v>AGENCIAS U OFICINAS</v>
          </cell>
          <cell r="H1471" t="str">
            <v>ASESOR DE NEGOCIOS SENIOR III</v>
          </cell>
          <cell r="I1471" t="str">
            <v>ASISTENTE</v>
          </cell>
          <cell r="J1471" t="str">
            <v>2-F</v>
          </cell>
          <cell r="K1471" t="str">
            <v>SUR3</v>
          </cell>
        </row>
        <row r="1472">
          <cell r="A1472">
            <v>43250607</v>
          </cell>
          <cell r="B1472" t="str">
            <v>COLABORADOR</v>
          </cell>
          <cell r="C1472" t="str">
            <v xml:space="preserve"> YULIANA CAROLINA</v>
          </cell>
          <cell r="D1472" t="str">
            <v>FIGUEROA CHAVEZ</v>
          </cell>
          <cell r="E1472" t="str">
            <v>YCFC@cajatrujillo.com.pe</v>
          </cell>
          <cell r="F1472" t="str">
            <v>OFIC.ESPECIAL CASMA</v>
          </cell>
          <cell r="G1472" t="str">
            <v>AGENCIAS U OFICINAS</v>
          </cell>
          <cell r="H1472" t="str">
            <v>ASESOR DE NEGOCIOS SENIOR I</v>
          </cell>
          <cell r="I1472" t="str">
            <v>ASISTENTE</v>
          </cell>
          <cell r="J1472" t="str">
            <v>2-F</v>
          </cell>
          <cell r="K1472" t="str">
            <v>SUR3</v>
          </cell>
        </row>
        <row r="1473">
          <cell r="A1473">
            <v>41618529</v>
          </cell>
          <cell r="B1473" t="str">
            <v>COLABORADOR</v>
          </cell>
          <cell r="C1473" t="str">
            <v xml:space="preserve"> KELLY MARITA</v>
          </cell>
          <cell r="D1473" t="str">
            <v>CORAL RODRIGUEZ</v>
          </cell>
          <cell r="E1473" t="str">
            <v>KMCR@cajatrujillo.com.pe</v>
          </cell>
          <cell r="F1473" t="str">
            <v>OFIC.ESPECIAL CASMA</v>
          </cell>
          <cell r="G1473" t="str">
            <v>AGENCIAS U OFICINAS</v>
          </cell>
          <cell r="H1473" t="str">
            <v>GESTOR DE SERVICIOS</v>
          </cell>
          <cell r="I1473" t="str">
            <v>AUXILIAR</v>
          </cell>
          <cell r="J1473" t="str">
            <v>5-F</v>
          </cell>
          <cell r="K1473" t="str">
            <v>SUR3</v>
          </cell>
        </row>
        <row r="1474">
          <cell r="A1474">
            <v>40076847</v>
          </cell>
          <cell r="B1474" t="str">
            <v>COLABORADOR</v>
          </cell>
          <cell r="C1474" t="str">
            <v xml:space="preserve"> BRIGITT KATHERINE</v>
          </cell>
          <cell r="D1474" t="str">
            <v>GONZALES ISIDRO DE INOUE</v>
          </cell>
          <cell r="E1474" t="str">
            <v>BKGI@cajatrujillo.com.pe</v>
          </cell>
          <cell r="F1474" t="str">
            <v>OFIC.ESPECIAL CASMA</v>
          </cell>
          <cell r="G1474" t="str">
            <v>AGENCIAS U OFICINAS</v>
          </cell>
          <cell r="H1474" t="str">
            <v>GESTOR SUPERVISOR DE OPERACIONES Y SERVICIOS</v>
          </cell>
          <cell r="I1474" t="str">
            <v>AUXILIAR</v>
          </cell>
          <cell r="J1474" t="str">
            <v>5-F</v>
          </cell>
          <cell r="K1474" t="str">
            <v>SUR3</v>
          </cell>
        </row>
        <row r="1475">
          <cell r="A1475">
            <v>73320092</v>
          </cell>
          <cell r="B1475" t="str">
            <v>COLABORADOR</v>
          </cell>
          <cell r="C1475" t="str">
            <v xml:space="preserve"> MAYRA LUCERO</v>
          </cell>
          <cell r="D1475" t="str">
            <v>VARGAS BAUTISTA</v>
          </cell>
          <cell r="E1475" t="str">
            <v>MLVB@cajatrujillo.com.pe</v>
          </cell>
          <cell r="F1475" t="str">
            <v>OFIC.ESPECIAL CASMA</v>
          </cell>
          <cell r="G1475" t="str">
            <v>AGENCIAS U OFICINAS</v>
          </cell>
          <cell r="H1475" t="str">
            <v>GESTOR DE SERVICIOS</v>
          </cell>
          <cell r="I1475" t="str">
            <v>AUXILIAR</v>
          </cell>
          <cell r="J1475" t="str">
            <v>5-F</v>
          </cell>
          <cell r="K1475" t="str">
            <v>SUR3</v>
          </cell>
        </row>
        <row r="1476">
          <cell r="A1476">
            <v>18149188</v>
          </cell>
          <cell r="B1476" t="str">
            <v>COLABORADOR</v>
          </cell>
          <cell r="C1476" t="str">
            <v xml:space="preserve"> JORGE MARINO</v>
          </cell>
          <cell r="D1476" t="str">
            <v>ALBA MENDOZA</v>
          </cell>
          <cell r="E1476" t="str">
            <v>JMAM@cajatrujillo.com.pe</v>
          </cell>
          <cell r="F1476" t="str">
            <v>AGENCIA CHIMBOTE</v>
          </cell>
          <cell r="G1476" t="str">
            <v>AGENCIAS U OFICINAS</v>
          </cell>
          <cell r="H1476" t="str">
            <v>ADMINISTRADOR DE AGENCIA</v>
          </cell>
          <cell r="I1476" t="str">
            <v>JEFE</v>
          </cell>
          <cell r="J1476" t="str">
            <v>1-F</v>
          </cell>
          <cell r="K1476" t="str">
            <v>SUR3</v>
          </cell>
        </row>
        <row r="1477">
          <cell r="A1477">
            <v>41373153</v>
          </cell>
          <cell r="B1477" t="str">
            <v>COLABORADOR</v>
          </cell>
          <cell r="C1477" t="str">
            <v xml:space="preserve"> VANESSA MARIELA</v>
          </cell>
          <cell r="D1477" t="str">
            <v>SEGURA REYES</v>
          </cell>
          <cell r="E1477" t="str">
            <v>VMSR@cajatrujillo.com.pe</v>
          </cell>
          <cell r="F1477" t="str">
            <v>AGENCIA CHIMBOTE</v>
          </cell>
          <cell r="G1477" t="str">
            <v>AGENCIAS U OFICINAS</v>
          </cell>
          <cell r="H1477" t="str">
            <v>SUPERVISOR DE OPERACIONES Y SERVICIOS</v>
          </cell>
          <cell r="I1477" t="str">
            <v>JEFE</v>
          </cell>
          <cell r="J1477" t="str">
            <v>3-F</v>
          </cell>
          <cell r="K1477" t="str">
            <v>SUR3</v>
          </cell>
        </row>
        <row r="1478">
          <cell r="A1478">
            <v>44889504</v>
          </cell>
          <cell r="B1478" t="str">
            <v>COLABORADOR</v>
          </cell>
          <cell r="C1478" t="str">
            <v xml:space="preserve"> CESAR JUNIOR</v>
          </cell>
          <cell r="D1478" t="str">
            <v>AZAÑERO DELGADO</v>
          </cell>
          <cell r="E1478" t="str">
            <v>CJAD@cajatrujillo.com.pe</v>
          </cell>
          <cell r="F1478" t="str">
            <v>AGENCIA CHIMBOTE</v>
          </cell>
          <cell r="G1478" t="str">
            <v>AGENCIAS U OFICINAS</v>
          </cell>
          <cell r="H1478" t="str">
            <v>ASESOR DE NEGOCIOS SENIOR II</v>
          </cell>
          <cell r="I1478" t="str">
            <v>ASISTENTE</v>
          </cell>
          <cell r="J1478" t="str">
            <v>2-F</v>
          </cell>
          <cell r="K1478" t="str">
            <v>SUR3</v>
          </cell>
        </row>
        <row r="1479">
          <cell r="A1479">
            <v>43214537</v>
          </cell>
          <cell r="B1479" t="str">
            <v>COLABORADOR</v>
          </cell>
          <cell r="C1479" t="str">
            <v xml:space="preserve"> JUVER AURELIO</v>
          </cell>
          <cell r="D1479" t="str">
            <v>DE LA CRUZ LOPEZ</v>
          </cell>
          <cell r="E1479" t="str">
            <v>JVCL@cajatrujillo.com.pe</v>
          </cell>
          <cell r="F1479" t="str">
            <v>AGENCIA CHIMBOTE</v>
          </cell>
          <cell r="G1479" t="str">
            <v>AGENCIAS U OFICINAS</v>
          </cell>
          <cell r="H1479" t="str">
            <v>ASESOR DE NEGOCIOS MASTER</v>
          </cell>
          <cell r="I1479" t="str">
            <v>ASISTENTE</v>
          </cell>
          <cell r="J1479" t="str">
            <v>2-F</v>
          </cell>
          <cell r="K1479" t="str">
            <v>SUR3</v>
          </cell>
        </row>
        <row r="1480">
          <cell r="A1480">
            <v>43248770</v>
          </cell>
          <cell r="B1480" t="str">
            <v>COLABORADOR</v>
          </cell>
          <cell r="C1480" t="str">
            <v xml:space="preserve"> OSMAR VICTOR</v>
          </cell>
          <cell r="D1480" t="str">
            <v>HIDALGO PARIACOTO</v>
          </cell>
          <cell r="E1480" t="str">
            <v>OVHP@cajatrujillo.com.pe</v>
          </cell>
          <cell r="F1480" t="str">
            <v>AGENCIA CHIMBOTE</v>
          </cell>
          <cell r="G1480" t="str">
            <v>AGENCIAS U OFICINAS</v>
          </cell>
          <cell r="H1480" t="str">
            <v>ASESOR DE NEGOCIOS SENIOR II</v>
          </cell>
          <cell r="I1480" t="str">
            <v>ASISTENTE</v>
          </cell>
          <cell r="J1480" t="str">
            <v>2-F</v>
          </cell>
          <cell r="K1480" t="str">
            <v>SUR3</v>
          </cell>
        </row>
        <row r="1481">
          <cell r="A1481">
            <v>32955476</v>
          </cell>
          <cell r="B1481" t="str">
            <v>COLABORADOR</v>
          </cell>
          <cell r="C1481" t="str">
            <v xml:space="preserve"> SILVANA EBELL</v>
          </cell>
          <cell r="D1481" t="str">
            <v>MANTILLA LASTRA</v>
          </cell>
          <cell r="E1481" t="str">
            <v>SEML@cajatrujillo.com.pe</v>
          </cell>
          <cell r="F1481" t="str">
            <v>AGENCIA CHIMBOTE</v>
          </cell>
          <cell r="G1481" t="str">
            <v>AGENCIAS U OFICINAS</v>
          </cell>
          <cell r="H1481" t="str">
            <v>ASESOR DE NEGOCIOS JUNIOR I</v>
          </cell>
          <cell r="I1481" t="str">
            <v>ASISTENTE</v>
          </cell>
          <cell r="J1481" t="str">
            <v>2-F</v>
          </cell>
          <cell r="K1481" t="str">
            <v>SUR3</v>
          </cell>
        </row>
        <row r="1482">
          <cell r="A1482">
            <v>43754942</v>
          </cell>
          <cell r="B1482" t="str">
            <v>COLABORADOR</v>
          </cell>
          <cell r="C1482" t="str">
            <v xml:space="preserve"> EDITH MELIZA</v>
          </cell>
          <cell r="D1482" t="str">
            <v>MORON PAREDES</v>
          </cell>
          <cell r="E1482" t="str">
            <v>EMMP@cajatrujillo.com.pe</v>
          </cell>
          <cell r="F1482" t="str">
            <v>AGENCIA CHIMBOTE</v>
          </cell>
          <cell r="G1482" t="str">
            <v>AGENCIAS U OFICINAS</v>
          </cell>
          <cell r="H1482" t="str">
            <v>ASESOR DE NEGOCIOS SENIOR II</v>
          </cell>
          <cell r="I1482" t="str">
            <v>ASISTENTE</v>
          </cell>
          <cell r="J1482" t="str">
            <v>2-F</v>
          </cell>
          <cell r="K1482" t="str">
            <v>SUR3</v>
          </cell>
        </row>
        <row r="1483">
          <cell r="A1483">
            <v>18860282</v>
          </cell>
          <cell r="B1483" t="str">
            <v>COLABORADOR</v>
          </cell>
          <cell r="C1483" t="str">
            <v xml:space="preserve"> SANTOS FELICIANO</v>
          </cell>
          <cell r="D1483" t="str">
            <v>SEBASTIAN CRUZ</v>
          </cell>
          <cell r="E1483" t="str">
            <v>SFSC@cajatrujillo.com.pe</v>
          </cell>
          <cell r="F1483" t="str">
            <v>AGENCIA CHIMBOTE</v>
          </cell>
          <cell r="G1483" t="str">
            <v>AGENCIAS U OFICINAS</v>
          </cell>
          <cell r="H1483" t="str">
            <v>ASESOR DE NEGOCIOS SENIOR IV</v>
          </cell>
          <cell r="I1483" t="str">
            <v>ASISTENTE</v>
          </cell>
          <cell r="J1483" t="str">
            <v>2-F</v>
          </cell>
          <cell r="K1483" t="str">
            <v>SUR3</v>
          </cell>
        </row>
        <row r="1484">
          <cell r="A1484">
            <v>42620557</v>
          </cell>
          <cell r="B1484" t="str">
            <v>COLABORADOR</v>
          </cell>
          <cell r="C1484" t="str">
            <v xml:space="preserve"> SARITA ENITH</v>
          </cell>
          <cell r="D1484" t="str">
            <v>SIFUENTES PULIDO</v>
          </cell>
          <cell r="E1484" t="str">
            <v>SESP@cajatrujillo.com.pe</v>
          </cell>
          <cell r="F1484" t="str">
            <v>AGENCIA CHIMBOTE</v>
          </cell>
          <cell r="G1484" t="str">
            <v>AGENCIAS U OFICINAS</v>
          </cell>
          <cell r="H1484" t="str">
            <v>ASESOR DE NEGOCIOS JUNIOR I</v>
          </cell>
          <cell r="I1484" t="str">
            <v>ASISTENTE</v>
          </cell>
          <cell r="J1484" t="str">
            <v>2-F</v>
          </cell>
          <cell r="K1484" t="str">
            <v>SUR3</v>
          </cell>
        </row>
        <row r="1485">
          <cell r="A1485">
            <v>70260022</v>
          </cell>
          <cell r="B1485" t="str">
            <v>COLABORADOR</v>
          </cell>
          <cell r="C1485" t="str">
            <v xml:space="preserve"> JESUS IRWIN</v>
          </cell>
          <cell r="D1485" t="str">
            <v>ULLOA RAMIREZ</v>
          </cell>
          <cell r="E1485" t="str">
            <v>JIUR@cajatrujillo.com.pe</v>
          </cell>
          <cell r="F1485" t="str">
            <v>AGENCIA CHIMBOTE</v>
          </cell>
          <cell r="G1485" t="str">
            <v>AGENCIAS U OFICINAS</v>
          </cell>
          <cell r="H1485" t="str">
            <v>ASESOR DE NEGOCIOS SENIOR I</v>
          </cell>
          <cell r="I1485" t="str">
            <v>ASISTENTE</v>
          </cell>
          <cell r="J1485" t="str">
            <v>2-F</v>
          </cell>
          <cell r="K1485" t="str">
            <v>SUR3</v>
          </cell>
        </row>
        <row r="1486">
          <cell r="A1486">
            <v>42066384</v>
          </cell>
          <cell r="B1486" t="str">
            <v>COLABORADOR</v>
          </cell>
          <cell r="C1486" t="str">
            <v xml:space="preserve"> JESUS ALFONSO</v>
          </cell>
          <cell r="D1486" t="str">
            <v>VEGA BOBADILLA</v>
          </cell>
          <cell r="E1486" t="str">
            <v>JAVB@cajatrujillo.com.pe</v>
          </cell>
          <cell r="F1486" t="str">
            <v>AGENCIA CHIMBOTE</v>
          </cell>
          <cell r="G1486" t="str">
            <v>AGENCIAS U OFICINAS</v>
          </cell>
          <cell r="H1486" t="str">
            <v>ASESOR DE NEGOCIOS SENIOR I</v>
          </cell>
          <cell r="I1486" t="str">
            <v>ASISTENTE</v>
          </cell>
          <cell r="J1486" t="str">
            <v>2-F</v>
          </cell>
          <cell r="K1486" t="str">
            <v>SUR3</v>
          </cell>
        </row>
        <row r="1487">
          <cell r="A1487">
            <v>32978444</v>
          </cell>
          <cell r="B1487" t="str">
            <v>COLABORADOR</v>
          </cell>
          <cell r="C1487" t="str">
            <v xml:space="preserve"> EDGAR GIOVANNI</v>
          </cell>
          <cell r="D1487" t="str">
            <v>CASTILLO LOJE</v>
          </cell>
          <cell r="E1487" t="str">
            <v>EGCL@cajatrujillo.com.pe</v>
          </cell>
          <cell r="F1487" t="str">
            <v>AGENCIA CHIMBOTE</v>
          </cell>
          <cell r="G1487" t="str">
            <v>AGENCIAS U OFICINAS</v>
          </cell>
          <cell r="H1487" t="str">
            <v>AUXILIAR ADMINISTRATIVO</v>
          </cell>
          <cell r="I1487" t="str">
            <v>AUXILIAR</v>
          </cell>
          <cell r="J1487" t="str">
            <v>5-B</v>
          </cell>
          <cell r="K1487" t="str">
            <v>SUR3</v>
          </cell>
        </row>
        <row r="1488">
          <cell r="A1488">
            <v>43961430</v>
          </cell>
          <cell r="B1488" t="str">
            <v>COLABORADOR</v>
          </cell>
          <cell r="C1488" t="str">
            <v xml:space="preserve"> JOSE JUNIOR</v>
          </cell>
          <cell r="D1488" t="str">
            <v>ZAVALA AMEZQUITA</v>
          </cell>
          <cell r="E1488" t="str">
            <v>JJZA@cajatrujillo.com.pe</v>
          </cell>
          <cell r="F1488" t="str">
            <v>AGENCIA CHIMBOTE</v>
          </cell>
          <cell r="G1488" t="str">
            <v>AGENCIAS U OFICINAS</v>
          </cell>
          <cell r="H1488" t="str">
            <v>ASESOR DE NEGOCIOS MASTER</v>
          </cell>
          <cell r="I1488" t="str">
            <v>ASISTENTE</v>
          </cell>
          <cell r="J1488" t="str">
            <v>2-F</v>
          </cell>
          <cell r="K1488" t="str">
            <v>SUR3</v>
          </cell>
        </row>
        <row r="1489">
          <cell r="A1489">
            <v>48178361</v>
          </cell>
          <cell r="B1489" t="str">
            <v>COLABORADOR</v>
          </cell>
          <cell r="C1489" t="str">
            <v xml:space="preserve"> MANUELA EUNISE</v>
          </cell>
          <cell r="D1489" t="str">
            <v>ESPINOZA YAÑEZ</v>
          </cell>
          <cell r="E1489" t="str">
            <v>MEEY@cajatrujillo.com.pe</v>
          </cell>
          <cell r="F1489" t="str">
            <v>AGENCIA CHIMBOTE</v>
          </cell>
          <cell r="G1489" t="str">
            <v>AGENCIAS U OFICINAS</v>
          </cell>
          <cell r="H1489" t="str">
            <v>GESTOR DE SERVICIOS</v>
          </cell>
          <cell r="I1489" t="str">
            <v>AUXILIAR</v>
          </cell>
          <cell r="J1489" t="str">
            <v>5-F</v>
          </cell>
          <cell r="K1489" t="str">
            <v>SUR3</v>
          </cell>
        </row>
        <row r="1490">
          <cell r="A1490">
            <v>44273858</v>
          </cell>
          <cell r="B1490" t="str">
            <v>COLABORADOR</v>
          </cell>
          <cell r="C1490" t="str">
            <v xml:space="preserve"> DAVID</v>
          </cell>
          <cell r="D1490" t="str">
            <v>HONORES ACOSTA</v>
          </cell>
          <cell r="E1490" t="str">
            <v>DAHA@cajatrujillo.com.pe</v>
          </cell>
          <cell r="F1490" t="str">
            <v>AGENCIA CHIMBOTE</v>
          </cell>
          <cell r="G1490" t="str">
            <v>AGENCIAS U OFICINAS</v>
          </cell>
          <cell r="H1490" t="str">
            <v>GESTOR DE SERVICIOS</v>
          </cell>
          <cell r="I1490" t="str">
            <v>AUXILIAR</v>
          </cell>
          <cell r="J1490" t="str">
            <v>5-F</v>
          </cell>
          <cell r="K1490" t="str">
            <v>SUR3</v>
          </cell>
        </row>
        <row r="1491">
          <cell r="A1491">
            <v>46419961</v>
          </cell>
          <cell r="B1491" t="str">
            <v>COLABORADOR</v>
          </cell>
          <cell r="C1491" t="str">
            <v xml:space="preserve"> ERIK ANTONIO</v>
          </cell>
          <cell r="D1491" t="str">
            <v>MONTAÑEZ FLORIAN</v>
          </cell>
          <cell r="E1491" t="str">
            <v>EAMF@cajatrujillo.com.pe</v>
          </cell>
          <cell r="F1491" t="str">
            <v>AGENCIA CHIMBOTE</v>
          </cell>
          <cell r="G1491" t="str">
            <v>AGENCIAS U OFICINAS</v>
          </cell>
          <cell r="H1491" t="str">
            <v>GESTOR DE SERVICIOS</v>
          </cell>
          <cell r="I1491" t="str">
            <v>AUXILIAR</v>
          </cell>
          <cell r="J1491" t="str">
            <v>5-F</v>
          </cell>
          <cell r="K1491" t="str">
            <v>SUR3</v>
          </cell>
        </row>
        <row r="1492">
          <cell r="A1492">
            <v>71038777</v>
          </cell>
          <cell r="B1492" t="str">
            <v>COLABORADOR</v>
          </cell>
          <cell r="C1492" t="str">
            <v xml:space="preserve"> SARITA MILENI</v>
          </cell>
          <cell r="D1492" t="str">
            <v>SAUCEDO LOPEZ</v>
          </cell>
          <cell r="E1492" t="str">
            <v>SMSL@cajatrujillo.com.pe</v>
          </cell>
          <cell r="F1492" t="str">
            <v>AGENCIA CHIMBOTE</v>
          </cell>
          <cell r="G1492" t="str">
            <v>AGENCIAS U OFICINAS</v>
          </cell>
          <cell r="H1492" t="str">
            <v>GESTOR DE SERVICIOS</v>
          </cell>
          <cell r="I1492" t="str">
            <v>AUXILIAR</v>
          </cell>
          <cell r="J1492" t="str">
            <v>5-F</v>
          </cell>
          <cell r="K1492" t="str">
            <v>SUR3</v>
          </cell>
        </row>
        <row r="1493">
          <cell r="A1493">
            <v>45950664</v>
          </cell>
          <cell r="B1493" t="str">
            <v>COLABORADOR</v>
          </cell>
          <cell r="C1493" t="str">
            <v xml:space="preserve"> ESTEFANIE ANDREA</v>
          </cell>
          <cell r="D1493" t="str">
            <v>VEGA LOPEZ</v>
          </cell>
          <cell r="E1493" t="str">
            <v>EAVL@cajatrujillo.com.pe</v>
          </cell>
          <cell r="F1493" t="str">
            <v>AGENCIA CHIMBOTE</v>
          </cell>
          <cell r="G1493" t="str">
            <v>AGENCIAS U OFICINAS</v>
          </cell>
          <cell r="H1493" t="str">
            <v>GESTOR SUPERVISOR DE OPERACIONES Y SERVICIOS</v>
          </cell>
          <cell r="I1493" t="str">
            <v>AUXILIAR</v>
          </cell>
          <cell r="J1493" t="str">
            <v>5-F</v>
          </cell>
          <cell r="K1493" t="str">
            <v>SUR3</v>
          </cell>
        </row>
        <row r="1494">
          <cell r="A1494">
            <v>42534046</v>
          </cell>
          <cell r="B1494" t="str">
            <v>COLABORADOR</v>
          </cell>
          <cell r="C1494" t="str">
            <v xml:space="preserve"> JAKELINA RAQUEL</v>
          </cell>
          <cell r="D1494" t="str">
            <v>ATALAYA RAMIREZ</v>
          </cell>
          <cell r="E1494" t="str">
            <v>JRAR@cajatrujillo.com.pe</v>
          </cell>
          <cell r="F1494" t="str">
            <v>AGENCIA HUACHO</v>
          </cell>
          <cell r="G1494" t="str">
            <v>AGENCIAS U OFICINAS</v>
          </cell>
          <cell r="H1494" t="str">
            <v>ADMINISTRADOR DE AGENCIA</v>
          </cell>
          <cell r="I1494" t="str">
            <v>JEFE</v>
          </cell>
          <cell r="J1494" t="str">
            <v>1-F</v>
          </cell>
          <cell r="K1494" t="str">
            <v>SUR3</v>
          </cell>
        </row>
        <row r="1495">
          <cell r="A1495">
            <v>42906589</v>
          </cell>
          <cell r="B1495" t="str">
            <v>COLABORADOR</v>
          </cell>
          <cell r="C1495" t="str">
            <v xml:space="preserve"> LESLIE FIORELLA</v>
          </cell>
          <cell r="D1495" t="str">
            <v>TORRES CURAZI</v>
          </cell>
          <cell r="E1495" t="str">
            <v>LFTC@cajatrujillo.com.pe</v>
          </cell>
          <cell r="F1495" t="str">
            <v>AGENCIA HUACHO</v>
          </cell>
          <cell r="G1495" t="str">
            <v>AGENCIAS U OFICINAS</v>
          </cell>
          <cell r="H1495" t="str">
            <v>SUPERVISOR DE OPERACIONES Y SERVICIOS</v>
          </cell>
          <cell r="I1495" t="str">
            <v>JEFE</v>
          </cell>
          <cell r="J1495" t="str">
            <v>3-F</v>
          </cell>
          <cell r="K1495" t="str">
            <v>SUR3</v>
          </cell>
        </row>
        <row r="1496">
          <cell r="A1496">
            <v>42619358</v>
          </cell>
          <cell r="B1496" t="str">
            <v>COLABORADOR</v>
          </cell>
          <cell r="C1496" t="str">
            <v xml:space="preserve"> JOSE LUIS</v>
          </cell>
          <cell r="D1496" t="str">
            <v>BONILLA BARRIOS</v>
          </cell>
          <cell r="E1496" t="str">
            <v>JLBB@cajatrujillo.com.pe</v>
          </cell>
          <cell r="F1496" t="str">
            <v>AGENCIA HUACHO</v>
          </cell>
          <cell r="G1496" t="str">
            <v>AGENCIAS U OFICINAS</v>
          </cell>
          <cell r="H1496" t="str">
            <v>ASESOR DE NEGOCIOS SENIOR IV</v>
          </cell>
          <cell r="I1496" t="str">
            <v>ASISTENTE</v>
          </cell>
          <cell r="J1496" t="str">
            <v>2-F</v>
          </cell>
          <cell r="K1496" t="str">
            <v>SUR3</v>
          </cell>
        </row>
        <row r="1497">
          <cell r="A1497">
            <v>41989970</v>
          </cell>
          <cell r="B1497" t="str">
            <v>COLABORADOR</v>
          </cell>
          <cell r="C1497" t="str">
            <v xml:space="preserve"> EVELYN GRISELDA</v>
          </cell>
          <cell r="D1497" t="str">
            <v>CACERES RAMOS</v>
          </cell>
          <cell r="E1497" t="str">
            <v>EGCR@cajatrujillo.com.pe</v>
          </cell>
          <cell r="F1497" t="str">
            <v>AGENCIA HUACHO</v>
          </cell>
          <cell r="G1497" t="str">
            <v>AGENCIAS U OFICINAS</v>
          </cell>
          <cell r="H1497" t="str">
            <v>ASESOR DE NEGOCIOS SENIOR I</v>
          </cell>
          <cell r="I1497" t="str">
            <v>ASISTENTE</v>
          </cell>
          <cell r="J1497" t="str">
            <v>2-F</v>
          </cell>
          <cell r="K1497" t="str">
            <v>SUR3</v>
          </cell>
        </row>
        <row r="1498">
          <cell r="A1498">
            <v>45716587</v>
          </cell>
          <cell r="B1498" t="str">
            <v>COLABORADOR</v>
          </cell>
          <cell r="C1498" t="str">
            <v xml:space="preserve"> SARA ABIGAIL</v>
          </cell>
          <cell r="D1498" t="str">
            <v>CAMPOS ROMERO</v>
          </cell>
          <cell r="E1498" t="str">
            <v>SRCR@cajatrujillo.com.pe</v>
          </cell>
          <cell r="F1498" t="str">
            <v>AGENCIA HUACHO</v>
          </cell>
          <cell r="G1498" t="str">
            <v>AGENCIAS U OFICINAS</v>
          </cell>
          <cell r="H1498" t="str">
            <v>ASESOR DE NEGOCIOS SENIOR I</v>
          </cell>
          <cell r="I1498" t="str">
            <v>ASISTENTE</v>
          </cell>
          <cell r="J1498" t="str">
            <v>2-F</v>
          </cell>
          <cell r="K1498" t="str">
            <v>SUR3</v>
          </cell>
        </row>
        <row r="1499">
          <cell r="A1499">
            <v>15443501</v>
          </cell>
          <cell r="B1499" t="str">
            <v>COLABORADOR</v>
          </cell>
          <cell r="C1499" t="str">
            <v xml:space="preserve"> RICARDO MOISES</v>
          </cell>
          <cell r="D1499" t="str">
            <v>FRANCIA CHUMPITAZ</v>
          </cell>
          <cell r="E1499" t="str">
            <v>RMFC@cajatrujillo.com.pe</v>
          </cell>
          <cell r="F1499" t="str">
            <v>AGENCIA HUACHO</v>
          </cell>
          <cell r="G1499" t="str">
            <v>AGENCIAS U OFICINAS</v>
          </cell>
          <cell r="H1499" t="str">
            <v>ASESOR DE NEGOCIOS SENIOR III</v>
          </cell>
          <cell r="I1499" t="str">
            <v>ASISTENTE</v>
          </cell>
          <cell r="J1499" t="str">
            <v>2-F</v>
          </cell>
          <cell r="K1499" t="str">
            <v>SUR3</v>
          </cell>
        </row>
        <row r="1500">
          <cell r="A1500">
            <v>45792135</v>
          </cell>
          <cell r="B1500" t="str">
            <v>COLABORADOR</v>
          </cell>
          <cell r="C1500" t="str">
            <v xml:space="preserve"> ANAIS YADIRA</v>
          </cell>
          <cell r="D1500" t="str">
            <v>MIRES CAMPOS</v>
          </cell>
          <cell r="E1500" t="str">
            <v>AYMC@cajatrujillo.com.pe</v>
          </cell>
          <cell r="F1500" t="str">
            <v>AGENCIA HUACHO</v>
          </cell>
          <cell r="G1500" t="str">
            <v>AGENCIAS U OFICINAS</v>
          </cell>
          <cell r="H1500" t="str">
            <v>ASESOR DE NEGOCIOS JUNIOR I</v>
          </cell>
          <cell r="I1500" t="str">
            <v>ASISTENTE</v>
          </cell>
          <cell r="J1500" t="str">
            <v>2-F</v>
          </cell>
          <cell r="K1500" t="str">
            <v>SUR3</v>
          </cell>
        </row>
        <row r="1501">
          <cell r="A1501">
            <v>47448861</v>
          </cell>
          <cell r="B1501" t="str">
            <v>COLABORADOR</v>
          </cell>
          <cell r="C1501" t="str">
            <v xml:space="preserve"> GUISELA</v>
          </cell>
          <cell r="D1501" t="str">
            <v>ROBLES CASIO</v>
          </cell>
          <cell r="E1501" t="str">
            <v>GGRC@cajatrujillo.com.pe</v>
          </cell>
          <cell r="F1501" t="str">
            <v>AGENCIA HUACHO</v>
          </cell>
          <cell r="G1501" t="str">
            <v>AGENCIAS U OFICINAS</v>
          </cell>
          <cell r="H1501" t="str">
            <v>ASESOR DE NEGOCIOS SENIOR I</v>
          </cell>
          <cell r="I1501" t="str">
            <v>ASISTENTE</v>
          </cell>
          <cell r="J1501" t="str">
            <v>2-F</v>
          </cell>
          <cell r="K1501" t="str">
            <v>SUR3</v>
          </cell>
        </row>
        <row r="1502">
          <cell r="A1502">
            <v>41949164</v>
          </cell>
          <cell r="B1502" t="str">
            <v>COLABORADOR</v>
          </cell>
          <cell r="C1502" t="str">
            <v xml:space="preserve"> ROBERT TORIBIO</v>
          </cell>
          <cell r="D1502" t="str">
            <v>TORRES MAQUE</v>
          </cell>
          <cell r="E1502" t="str">
            <v>RTTM@cajatrujillo.com.pe</v>
          </cell>
          <cell r="F1502" t="str">
            <v>AGENCIA HUACHO</v>
          </cell>
          <cell r="G1502" t="str">
            <v>AGENCIAS U OFICINAS</v>
          </cell>
          <cell r="H1502" t="str">
            <v>ASESOR DE NEGOCIOS JUNIOR II</v>
          </cell>
          <cell r="I1502" t="str">
            <v>ASISTENTE</v>
          </cell>
          <cell r="J1502" t="str">
            <v>2-F</v>
          </cell>
          <cell r="K1502" t="str">
            <v>SUR3</v>
          </cell>
        </row>
        <row r="1503">
          <cell r="A1503">
            <v>15742429</v>
          </cell>
          <cell r="B1503" t="str">
            <v>COLABORADOR</v>
          </cell>
          <cell r="C1503" t="str">
            <v xml:space="preserve"> LIZ MARIELA</v>
          </cell>
          <cell r="D1503" t="str">
            <v>VILLARREAL CHIMOY</v>
          </cell>
          <cell r="E1503" t="str">
            <v>LMVC@cajatrujillo.com.pe</v>
          </cell>
          <cell r="F1503" t="str">
            <v>AGENCIA HUACHO</v>
          </cell>
          <cell r="G1503" t="str">
            <v>AGENCIAS U OFICINAS</v>
          </cell>
          <cell r="H1503" t="str">
            <v>ASESOR DE NEGOCIOS SENIOR IV</v>
          </cell>
          <cell r="I1503" t="str">
            <v>ASISTENTE</v>
          </cell>
          <cell r="J1503" t="str">
            <v>2-F</v>
          </cell>
          <cell r="K1503" t="str">
            <v>SUR3</v>
          </cell>
        </row>
        <row r="1504">
          <cell r="A1504">
            <v>44813856</v>
          </cell>
          <cell r="B1504" t="str">
            <v>COLABORADOR</v>
          </cell>
          <cell r="C1504" t="str">
            <v xml:space="preserve"> JORGGE ANTHONY</v>
          </cell>
          <cell r="D1504" t="str">
            <v>NICHO ROMERO</v>
          </cell>
          <cell r="E1504" t="str">
            <v>JANR@cajatrujillo.com.pe</v>
          </cell>
          <cell r="F1504" t="str">
            <v>AGENCIA HUACHO</v>
          </cell>
          <cell r="G1504" t="str">
            <v>AGENCIAS U OFICINAS</v>
          </cell>
          <cell r="H1504" t="str">
            <v>GESTOR DE SERVICIOS</v>
          </cell>
          <cell r="I1504" t="str">
            <v>AUXILIAR</v>
          </cell>
          <cell r="J1504" t="str">
            <v>5-F</v>
          </cell>
          <cell r="K1504" t="str">
            <v>SUR3</v>
          </cell>
        </row>
        <row r="1505">
          <cell r="A1505">
            <v>46738596</v>
          </cell>
          <cell r="B1505" t="str">
            <v>COLABORADOR</v>
          </cell>
          <cell r="C1505" t="str">
            <v xml:space="preserve"> FIORELA MISHELL</v>
          </cell>
          <cell r="D1505" t="str">
            <v>TENA RENTERIA</v>
          </cell>
          <cell r="E1505" t="str">
            <v>FMTR@cajatrujillo.com.pe</v>
          </cell>
          <cell r="F1505" t="str">
            <v>AGENCIA HUACHO</v>
          </cell>
          <cell r="G1505" t="str">
            <v>AGENCIAS U OFICINAS</v>
          </cell>
          <cell r="H1505" t="str">
            <v>GESTOR SUPERVISOR DE OPERACIONES Y SERVICIOS</v>
          </cell>
          <cell r="I1505" t="str">
            <v>AUXILIAR</v>
          </cell>
          <cell r="J1505" t="str">
            <v>5-F</v>
          </cell>
          <cell r="K1505" t="str">
            <v>SUR3</v>
          </cell>
        </row>
        <row r="1506">
          <cell r="A1506">
            <v>42687910</v>
          </cell>
          <cell r="B1506" t="str">
            <v>COLABORADOR</v>
          </cell>
          <cell r="C1506" t="str">
            <v xml:space="preserve"> BERSAEL KIQUE</v>
          </cell>
          <cell r="D1506" t="str">
            <v>OTINIANO CABRERA</v>
          </cell>
          <cell r="E1506" t="str">
            <v>BKOC@cajatrujillo.com.pe</v>
          </cell>
          <cell r="F1506" t="str">
            <v>AGENCIA HUARAL</v>
          </cell>
          <cell r="G1506" t="str">
            <v>AGENCIAS U OFICINAS</v>
          </cell>
          <cell r="H1506" t="str">
            <v>ADMINISTRADOR DE AGENCIA</v>
          </cell>
          <cell r="I1506" t="str">
            <v>JEFE</v>
          </cell>
          <cell r="J1506" t="str">
            <v>1-F</v>
          </cell>
          <cell r="K1506" t="str">
            <v>SUR3</v>
          </cell>
        </row>
        <row r="1507">
          <cell r="A1507">
            <v>40432239</v>
          </cell>
          <cell r="B1507" t="str">
            <v>COLABORADOR</v>
          </cell>
          <cell r="C1507" t="str">
            <v xml:space="preserve"> YASMINA ESTELA</v>
          </cell>
          <cell r="D1507" t="str">
            <v>PONTE VILLAVICENCIO</v>
          </cell>
          <cell r="E1507" t="str">
            <v>YEPV@cajatrujillo.com.pe</v>
          </cell>
          <cell r="F1507" t="str">
            <v>AGENCIA HUARAL</v>
          </cell>
          <cell r="G1507" t="str">
            <v>AGENCIAS U OFICINAS</v>
          </cell>
          <cell r="H1507" t="str">
            <v>SUPERVISOR DE OPERACIONES Y SERVICIOS</v>
          </cell>
          <cell r="I1507" t="str">
            <v>JEFE</v>
          </cell>
          <cell r="J1507" t="str">
            <v>3-F</v>
          </cell>
          <cell r="K1507" t="str">
            <v>SUR3</v>
          </cell>
        </row>
        <row r="1508">
          <cell r="A1508">
            <v>45458795</v>
          </cell>
          <cell r="B1508" t="str">
            <v>COLABORADOR</v>
          </cell>
          <cell r="C1508" t="str">
            <v xml:space="preserve"> ONECIMO ARCANGEL</v>
          </cell>
          <cell r="D1508" t="str">
            <v>ALVARADO PINO</v>
          </cell>
          <cell r="E1508" t="str">
            <v>OAAP@cajatrujillo.com.pe</v>
          </cell>
          <cell r="F1508" t="str">
            <v>AGENCIA HUARAL</v>
          </cell>
          <cell r="G1508" t="str">
            <v>AGENCIAS U OFICINAS</v>
          </cell>
          <cell r="H1508" t="str">
            <v>ASESOR DE NEGOCIOS JUNIOR I</v>
          </cell>
          <cell r="I1508" t="str">
            <v>ASISTENTE</v>
          </cell>
          <cell r="J1508" t="str">
            <v>2-F</v>
          </cell>
          <cell r="K1508" t="str">
            <v>SUR3</v>
          </cell>
        </row>
        <row r="1509">
          <cell r="A1509">
            <v>41215137</v>
          </cell>
          <cell r="B1509" t="str">
            <v>COLABORADOR</v>
          </cell>
          <cell r="C1509" t="str">
            <v xml:space="preserve"> MARIO FERMIN</v>
          </cell>
          <cell r="D1509" t="str">
            <v>FALERO SOMOZA</v>
          </cell>
          <cell r="E1509" t="str">
            <v>MFFS@cajatrujillo.com.pe</v>
          </cell>
          <cell r="F1509" t="str">
            <v>AGENCIA HUARAL</v>
          </cell>
          <cell r="G1509" t="str">
            <v>AGENCIAS U OFICINAS</v>
          </cell>
          <cell r="H1509" t="str">
            <v>ASESOR DE NEGOCIOS SENIOR III</v>
          </cell>
          <cell r="I1509" t="str">
            <v>ASISTENTE</v>
          </cell>
          <cell r="J1509" t="str">
            <v>2-F</v>
          </cell>
          <cell r="K1509" t="str">
            <v>SUR3</v>
          </cell>
        </row>
        <row r="1510">
          <cell r="A1510">
            <v>80283973</v>
          </cell>
          <cell r="B1510" t="str">
            <v>COLABORADOR</v>
          </cell>
          <cell r="C1510" t="str">
            <v xml:space="preserve"> HENRY ELIAS</v>
          </cell>
          <cell r="D1510" t="str">
            <v>HUERTAS CASTILLEJOS</v>
          </cell>
          <cell r="E1510" t="str">
            <v>HEHC@cajatrujillo.com.pe</v>
          </cell>
          <cell r="F1510" t="str">
            <v>AGENCIA HUARAL</v>
          </cell>
          <cell r="G1510" t="str">
            <v>AGENCIAS U OFICINAS</v>
          </cell>
          <cell r="H1510" t="str">
            <v>ASESOR DE NEGOCIOS SENIOR IV</v>
          </cell>
          <cell r="I1510" t="str">
            <v>ASISTENTE</v>
          </cell>
          <cell r="J1510" t="str">
            <v>2-F</v>
          </cell>
          <cell r="K1510" t="str">
            <v>SUR3</v>
          </cell>
        </row>
        <row r="1511">
          <cell r="A1511">
            <v>43433763</v>
          </cell>
          <cell r="B1511" t="str">
            <v>COLABORADOR</v>
          </cell>
          <cell r="C1511" t="str">
            <v xml:space="preserve"> MIRKO BRIAN</v>
          </cell>
          <cell r="D1511" t="str">
            <v>LOO URIBE</v>
          </cell>
          <cell r="E1511" t="str">
            <v>MBLU@cajatrujillo.com.pe</v>
          </cell>
          <cell r="F1511" t="str">
            <v>AGENCIA HUARAL</v>
          </cell>
          <cell r="G1511" t="str">
            <v>AGENCIAS U OFICINAS</v>
          </cell>
          <cell r="H1511" t="str">
            <v>ASESOR DE NEGOCIOS JUNIOR II</v>
          </cell>
          <cell r="I1511" t="str">
            <v>ASISTENTE</v>
          </cell>
          <cell r="J1511" t="str">
            <v>2-F</v>
          </cell>
          <cell r="K1511" t="str">
            <v>SUR3</v>
          </cell>
        </row>
        <row r="1512">
          <cell r="A1512">
            <v>43458875</v>
          </cell>
          <cell r="B1512" t="str">
            <v>COLABORADOR</v>
          </cell>
          <cell r="C1512" t="str">
            <v xml:space="preserve"> ARTEMIO AMANCIO</v>
          </cell>
          <cell r="D1512" t="str">
            <v>ROQUE RAMIREZ</v>
          </cell>
          <cell r="E1512" t="str">
            <v>AARR@cajatrujillo.com.pe</v>
          </cell>
          <cell r="F1512" t="str">
            <v>AGENCIA HUARAL</v>
          </cell>
          <cell r="G1512" t="str">
            <v>AGENCIAS U OFICINAS</v>
          </cell>
          <cell r="H1512" t="str">
            <v>ASESOR DE NEGOCIOS SENIOR II</v>
          </cell>
          <cell r="I1512" t="str">
            <v>ASISTENTE</v>
          </cell>
          <cell r="J1512" t="str">
            <v>2-F</v>
          </cell>
          <cell r="K1512" t="str">
            <v>SUR3</v>
          </cell>
        </row>
        <row r="1513">
          <cell r="A1513">
            <v>72681164</v>
          </cell>
          <cell r="B1513" t="str">
            <v>COLABORADOR</v>
          </cell>
          <cell r="C1513" t="str">
            <v xml:space="preserve"> ALEX ANDRES</v>
          </cell>
          <cell r="D1513" t="str">
            <v>SANCHEZ PEÑARAN</v>
          </cell>
          <cell r="E1513" t="str">
            <v>AASP@cajatrujillo.com.pe</v>
          </cell>
          <cell r="F1513" t="str">
            <v>AGENCIA HUARAL</v>
          </cell>
          <cell r="G1513" t="str">
            <v>AGENCIAS U OFICINAS</v>
          </cell>
          <cell r="H1513" t="str">
            <v>ASESOR DE NEGOCIOS JUNIOR I</v>
          </cell>
          <cell r="I1513" t="str">
            <v>ASISTENTE</v>
          </cell>
          <cell r="J1513" t="str">
            <v>2-F</v>
          </cell>
          <cell r="K1513" t="str">
            <v>SUR3</v>
          </cell>
        </row>
        <row r="1514">
          <cell r="A1514">
            <v>46853707</v>
          </cell>
          <cell r="B1514" t="str">
            <v>COLABORADOR</v>
          </cell>
          <cell r="C1514" t="str">
            <v xml:space="preserve"> PAMELA ESTEFANY</v>
          </cell>
          <cell r="D1514" t="str">
            <v>BEDON GARCIA</v>
          </cell>
          <cell r="E1514" t="str">
            <v>PEBG@cajatrujillo.com.pe</v>
          </cell>
          <cell r="F1514" t="str">
            <v>AGENCIA HUARAL</v>
          </cell>
          <cell r="G1514" t="str">
            <v>AGENCIAS U OFICINAS</v>
          </cell>
          <cell r="H1514" t="str">
            <v>GESTOR DE SERVICIOS</v>
          </cell>
          <cell r="I1514" t="str">
            <v>AUXILIAR</v>
          </cell>
          <cell r="J1514" t="str">
            <v>5-F</v>
          </cell>
          <cell r="K1514" t="str">
            <v>SUR3</v>
          </cell>
        </row>
        <row r="1515">
          <cell r="A1515">
            <v>43315139</v>
          </cell>
          <cell r="B1515" t="str">
            <v>COLABORADOR</v>
          </cell>
          <cell r="C1515" t="str">
            <v xml:space="preserve"> MIGUEL ANTONIO</v>
          </cell>
          <cell r="D1515" t="str">
            <v>LLASHAC PENADILLO</v>
          </cell>
          <cell r="E1515" t="str">
            <v>MALP@cajatrujillo.com.pe</v>
          </cell>
          <cell r="F1515" t="str">
            <v>AGENCIA HUARAL</v>
          </cell>
          <cell r="G1515" t="str">
            <v>AGENCIAS U OFICINAS</v>
          </cell>
          <cell r="H1515" t="str">
            <v>GESTOR SUPERVISOR DE OPERACIONES Y SERVICIOS</v>
          </cell>
          <cell r="I1515" t="str">
            <v>AUXILIAR</v>
          </cell>
          <cell r="J1515" t="str">
            <v>5-F</v>
          </cell>
          <cell r="K1515" t="str">
            <v>SUR3</v>
          </cell>
        </row>
        <row r="1516">
          <cell r="A1516">
            <v>46970199</v>
          </cell>
          <cell r="B1516" t="str">
            <v>COLABORADOR</v>
          </cell>
          <cell r="C1516" t="str">
            <v xml:space="preserve"> FIORELA GLORIA</v>
          </cell>
          <cell r="D1516" t="str">
            <v>ZEGARRA ZARZOSA</v>
          </cell>
          <cell r="E1516" t="str">
            <v>FGZZ@cajatrujillo.com.pe</v>
          </cell>
          <cell r="F1516" t="str">
            <v>AGENCIA HUARAL</v>
          </cell>
          <cell r="G1516" t="str">
            <v>AGENCIAS U OFICINAS</v>
          </cell>
          <cell r="H1516" t="str">
            <v>GESTOR DE SERVICIOS</v>
          </cell>
          <cell r="I1516" t="str">
            <v>AUXILIAR</v>
          </cell>
          <cell r="J1516" t="str">
            <v>5-F</v>
          </cell>
          <cell r="K1516" t="str">
            <v>SUR3</v>
          </cell>
        </row>
        <row r="1517">
          <cell r="A1517">
            <v>40308398</v>
          </cell>
          <cell r="B1517" t="str">
            <v>COLABORADOR</v>
          </cell>
          <cell r="C1517" t="str">
            <v xml:space="preserve"> ROSSANA MERCEDES</v>
          </cell>
          <cell r="D1517" t="str">
            <v>CASTILLO TORRE</v>
          </cell>
          <cell r="E1517" t="str">
            <v>RMCT@cajatrujillo.com.pe</v>
          </cell>
          <cell r="F1517" t="str">
            <v>AGENCIA HUARI</v>
          </cell>
          <cell r="G1517" t="str">
            <v>AGENCIAS U OFICINAS</v>
          </cell>
          <cell r="H1517" t="str">
            <v>ADMINISTRADOR DE AGENCIA</v>
          </cell>
          <cell r="I1517" t="str">
            <v>JEFE</v>
          </cell>
          <cell r="J1517" t="str">
            <v>1-F</v>
          </cell>
          <cell r="K1517" t="str">
            <v>SUR3</v>
          </cell>
        </row>
        <row r="1518">
          <cell r="A1518">
            <v>44282189</v>
          </cell>
          <cell r="B1518" t="str">
            <v>COLABORADOR</v>
          </cell>
          <cell r="C1518" t="str">
            <v xml:space="preserve"> BEATRIZ</v>
          </cell>
          <cell r="D1518" t="str">
            <v>CRUZADO HARO</v>
          </cell>
          <cell r="E1518" t="str">
            <v>BECH@cajatrujillo.com.pe</v>
          </cell>
          <cell r="F1518" t="str">
            <v>AGENCIA HUARI</v>
          </cell>
          <cell r="G1518" t="str">
            <v>AGENCIAS U OFICINAS</v>
          </cell>
          <cell r="H1518" t="str">
            <v>SUPERVISOR DE OPERACIONES Y SERVICIOS</v>
          </cell>
          <cell r="I1518" t="str">
            <v>JEFE</v>
          </cell>
          <cell r="J1518" t="str">
            <v>3-F</v>
          </cell>
          <cell r="K1518" t="str">
            <v>SUR3</v>
          </cell>
        </row>
        <row r="1519">
          <cell r="A1519">
            <v>44123957</v>
          </cell>
          <cell r="B1519" t="str">
            <v>COLABORADOR</v>
          </cell>
          <cell r="C1519" t="str">
            <v xml:space="preserve"> KATTY LIZ</v>
          </cell>
          <cell r="D1519" t="str">
            <v>DURAND MUÑOZ</v>
          </cell>
          <cell r="E1519" t="str">
            <v>KLDM@cajatrujillo.com.pe</v>
          </cell>
          <cell r="F1519" t="str">
            <v>AGENCIA HUARI</v>
          </cell>
          <cell r="G1519" t="str">
            <v>AGENCIAS U OFICINAS</v>
          </cell>
          <cell r="H1519" t="str">
            <v>ASESOR DE NEGOCIOS SENIOR II</v>
          </cell>
          <cell r="I1519" t="str">
            <v>ASISTENTE</v>
          </cell>
          <cell r="J1519" t="str">
            <v>2-F</v>
          </cell>
          <cell r="K1519" t="str">
            <v>SUR3</v>
          </cell>
        </row>
        <row r="1520">
          <cell r="A1520">
            <v>70466527</v>
          </cell>
          <cell r="B1520" t="str">
            <v>COLABORADOR</v>
          </cell>
          <cell r="C1520" t="str">
            <v xml:space="preserve"> MAYLIN VALEZA</v>
          </cell>
          <cell r="D1520" t="str">
            <v>HENOSTROZA DIBURCIO</v>
          </cell>
          <cell r="E1520" t="str">
            <v>MVHD@cajatrujillo.com.pe</v>
          </cell>
          <cell r="F1520" t="str">
            <v>AGENCIA HUARI</v>
          </cell>
          <cell r="G1520" t="str">
            <v>AGENCIAS U OFICINAS</v>
          </cell>
          <cell r="H1520" t="str">
            <v>ASESOR DE NEGOCIOS JUNIOR I</v>
          </cell>
          <cell r="I1520" t="str">
            <v>ASISTENTE</v>
          </cell>
          <cell r="J1520" t="str">
            <v>2-F</v>
          </cell>
          <cell r="K1520" t="str">
            <v>SUR3</v>
          </cell>
        </row>
        <row r="1521">
          <cell r="A1521">
            <v>44227370</v>
          </cell>
          <cell r="B1521" t="str">
            <v>COLABORADOR</v>
          </cell>
          <cell r="C1521" t="str">
            <v xml:space="preserve"> RUSMEL ELENA</v>
          </cell>
          <cell r="D1521" t="str">
            <v>ICHIPARRA ORTIZ</v>
          </cell>
          <cell r="E1521" t="str">
            <v>REIO@cajatrujillo.com.pe</v>
          </cell>
          <cell r="F1521" t="str">
            <v>AGENCIA HUARI</v>
          </cell>
          <cell r="G1521" t="str">
            <v>AGENCIAS U OFICINAS</v>
          </cell>
          <cell r="H1521" t="str">
            <v>ASESOR DE NEGOCIOS JUNIOR II</v>
          </cell>
          <cell r="I1521" t="str">
            <v>ASISTENTE</v>
          </cell>
          <cell r="J1521" t="str">
            <v>2-F</v>
          </cell>
          <cell r="K1521" t="str">
            <v>SUR3</v>
          </cell>
        </row>
        <row r="1522">
          <cell r="A1522">
            <v>46649474</v>
          </cell>
          <cell r="B1522" t="str">
            <v>COLABORADOR</v>
          </cell>
          <cell r="C1522" t="str">
            <v xml:space="preserve"> MAYDA MORAIMA</v>
          </cell>
          <cell r="D1522" t="str">
            <v>LUCAS BAZAN</v>
          </cell>
          <cell r="E1522" t="str">
            <v>MMLB@cajatrujillo.com.pe</v>
          </cell>
          <cell r="F1522" t="str">
            <v>AGENCIA HUARI</v>
          </cell>
          <cell r="G1522" t="str">
            <v>AGENCIAS U OFICINAS</v>
          </cell>
          <cell r="H1522" t="str">
            <v>ASESOR DE NEGOCIOS JUNIOR II</v>
          </cell>
          <cell r="I1522" t="str">
            <v>ASISTENTE</v>
          </cell>
          <cell r="J1522" t="str">
            <v>2-F</v>
          </cell>
          <cell r="K1522" t="str">
            <v>SUR3</v>
          </cell>
        </row>
        <row r="1523">
          <cell r="A1523">
            <v>31660563</v>
          </cell>
          <cell r="B1523" t="str">
            <v>COLABORADOR</v>
          </cell>
          <cell r="C1523" t="str">
            <v xml:space="preserve"> EDWIN JOHN</v>
          </cell>
          <cell r="D1523" t="str">
            <v>VALVERDE DEXTRE</v>
          </cell>
          <cell r="E1523" t="str">
            <v>EJVD@cajatrujillo.com.pe</v>
          </cell>
          <cell r="F1523" t="str">
            <v>AGENCIA CARAZ</v>
          </cell>
          <cell r="G1523" t="str">
            <v>AGENCIAS U OFICINAS</v>
          </cell>
          <cell r="H1523" t="str">
            <v>AUXILIAR ADMINISTRATIVO</v>
          </cell>
          <cell r="I1523" t="str">
            <v>AUXILIAR</v>
          </cell>
          <cell r="J1523" t="str">
            <v>5-F</v>
          </cell>
          <cell r="K1523" t="str">
            <v>SUR3</v>
          </cell>
        </row>
        <row r="1524">
          <cell r="A1524">
            <v>43042113</v>
          </cell>
          <cell r="B1524" t="str">
            <v>COLABORADOR</v>
          </cell>
          <cell r="C1524" t="str">
            <v xml:space="preserve"> DEMETRIA MARTINA</v>
          </cell>
          <cell r="D1524" t="str">
            <v>ESPINOZA TRUJILLO</v>
          </cell>
          <cell r="E1524" t="str">
            <v>DMET@cajatrujillo.com.pe</v>
          </cell>
          <cell r="F1524" t="str">
            <v>AGENCIA HUARI</v>
          </cell>
          <cell r="G1524" t="str">
            <v>AGENCIAS U OFICINAS</v>
          </cell>
          <cell r="H1524" t="str">
            <v>GESTOR DE SERVICIOS</v>
          </cell>
          <cell r="I1524" t="str">
            <v>AUXILIAR</v>
          </cell>
          <cell r="J1524" t="str">
            <v>5-F</v>
          </cell>
          <cell r="K1524" t="str">
            <v>SUR3</v>
          </cell>
        </row>
        <row r="1525">
          <cell r="A1525">
            <v>41391185</v>
          </cell>
          <cell r="B1525" t="str">
            <v>COLABORADOR</v>
          </cell>
          <cell r="C1525" t="str">
            <v xml:space="preserve"> JOHN PETTERSON</v>
          </cell>
          <cell r="D1525" t="str">
            <v>OBANDO MALLQUI</v>
          </cell>
          <cell r="E1525" t="str">
            <v>JPOM@cajatrujillo.com.pe</v>
          </cell>
          <cell r="F1525" t="str">
            <v>AGENCIA HUARAZ</v>
          </cell>
          <cell r="G1525" t="str">
            <v>AGENCIAS U OFICINAS</v>
          </cell>
          <cell r="H1525" t="str">
            <v>ADMINISTRADOR DE AGENCIA</v>
          </cell>
          <cell r="I1525" t="str">
            <v>JEFE</v>
          </cell>
          <cell r="J1525" t="str">
            <v>1-F</v>
          </cell>
          <cell r="K1525" t="str">
            <v>SUR3</v>
          </cell>
        </row>
        <row r="1526">
          <cell r="A1526">
            <v>41163461</v>
          </cell>
          <cell r="B1526" t="str">
            <v>COLABORADOR</v>
          </cell>
          <cell r="C1526" t="str">
            <v xml:space="preserve"> ENMA BET</v>
          </cell>
          <cell r="D1526" t="str">
            <v>AGUIRRE MALLQUI</v>
          </cell>
          <cell r="E1526" t="str">
            <v>EEAM@cajatrujillo.com.pe</v>
          </cell>
          <cell r="F1526" t="str">
            <v>AGENCIA HUARAZ</v>
          </cell>
          <cell r="G1526" t="str">
            <v>AGENCIAS U OFICINAS</v>
          </cell>
          <cell r="H1526" t="str">
            <v>SUPERVISOR DE OPERACIONES Y SERVICIOS</v>
          </cell>
          <cell r="I1526" t="str">
            <v>JEFE</v>
          </cell>
          <cell r="J1526" t="str">
            <v>3-F</v>
          </cell>
          <cell r="K1526" t="str">
            <v>SUR3</v>
          </cell>
        </row>
        <row r="1527">
          <cell r="A1527">
            <v>16686782</v>
          </cell>
          <cell r="B1527" t="str">
            <v>COLABORADOR</v>
          </cell>
          <cell r="C1527" t="str">
            <v xml:space="preserve"> GUILLERMO</v>
          </cell>
          <cell r="D1527" t="str">
            <v>CORONEL ESTRADA</v>
          </cell>
          <cell r="E1527" t="str">
            <v>GUCE@cajatrujillo.com.pe</v>
          </cell>
          <cell r="F1527" t="str">
            <v>AGENCIA HUARAZ</v>
          </cell>
          <cell r="G1527" t="str">
            <v>AGENCIAS U OFICINAS</v>
          </cell>
          <cell r="H1527" t="str">
            <v>ASESOR DE NEGOCIOS SENIOR III</v>
          </cell>
          <cell r="I1527" t="str">
            <v>ASISTENTE</v>
          </cell>
          <cell r="J1527" t="str">
            <v>2-F</v>
          </cell>
          <cell r="K1527" t="str">
            <v>SUR3</v>
          </cell>
        </row>
        <row r="1528">
          <cell r="A1528">
            <v>43210060</v>
          </cell>
          <cell r="B1528" t="str">
            <v>COLABORADOR</v>
          </cell>
          <cell r="C1528" t="str">
            <v xml:space="preserve"> DANNY PAUL</v>
          </cell>
          <cell r="D1528" t="str">
            <v>HIDALGO GARCIA</v>
          </cell>
          <cell r="E1528" t="str">
            <v>DPHG@cajatrujillo.com.pe</v>
          </cell>
          <cell r="F1528" t="str">
            <v>AGENCIA HUARAZ</v>
          </cell>
          <cell r="G1528" t="str">
            <v>AGENCIAS U OFICINAS</v>
          </cell>
          <cell r="H1528" t="str">
            <v>ASESOR DE NEGOCIOS SENIOR II</v>
          </cell>
          <cell r="I1528" t="str">
            <v>ASISTENTE</v>
          </cell>
          <cell r="J1528" t="str">
            <v>2-F</v>
          </cell>
          <cell r="K1528" t="str">
            <v>SUR3</v>
          </cell>
        </row>
        <row r="1529">
          <cell r="A1529">
            <v>47608271</v>
          </cell>
          <cell r="B1529" t="str">
            <v>COLABORADOR</v>
          </cell>
          <cell r="C1529" t="str">
            <v xml:space="preserve"> TASSIA ANDREA</v>
          </cell>
          <cell r="D1529" t="str">
            <v>ITA ROLLER</v>
          </cell>
          <cell r="E1529" t="str">
            <v>TAIR@cajatrujillo.com.pe</v>
          </cell>
          <cell r="F1529" t="str">
            <v>AGENCIA HUARAZ</v>
          </cell>
          <cell r="G1529" t="str">
            <v>AGENCIAS U OFICINAS</v>
          </cell>
          <cell r="H1529" t="str">
            <v>ASESOR DE NEGOCIOS JUNIOR I</v>
          </cell>
          <cell r="I1529" t="str">
            <v>ASISTENTE</v>
          </cell>
          <cell r="J1529" t="str">
            <v>2-F</v>
          </cell>
          <cell r="K1529" t="str">
            <v>SUR3</v>
          </cell>
        </row>
        <row r="1530">
          <cell r="A1530">
            <v>41699606</v>
          </cell>
          <cell r="B1530" t="str">
            <v>COLABORADOR</v>
          </cell>
          <cell r="C1530" t="str">
            <v xml:space="preserve"> DINA MIRIA</v>
          </cell>
          <cell r="D1530" t="str">
            <v>JAIMES ALEGRE</v>
          </cell>
          <cell r="E1530" t="str">
            <v>DMJA@cajatrujillo.com.pe</v>
          </cell>
          <cell r="F1530" t="str">
            <v>AGENCIA HUARAZ</v>
          </cell>
          <cell r="G1530" t="str">
            <v>AGENCIAS U OFICINAS</v>
          </cell>
          <cell r="H1530" t="str">
            <v>ASESOR DE NEGOCIOS JUNIOR I</v>
          </cell>
          <cell r="I1530" t="str">
            <v>ASISTENTE</v>
          </cell>
          <cell r="J1530" t="str">
            <v>2-F</v>
          </cell>
          <cell r="K1530" t="str">
            <v>SUR3</v>
          </cell>
        </row>
        <row r="1531">
          <cell r="A1531">
            <v>40159637</v>
          </cell>
          <cell r="B1531" t="str">
            <v>COLABORADOR</v>
          </cell>
          <cell r="C1531" t="str">
            <v xml:space="preserve"> JOSE ENRIQUE</v>
          </cell>
          <cell r="D1531" t="str">
            <v>MEJIA SALCEDO</v>
          </cell>
          <cell r="E1531" t="str">
            <v>JEMS@cajatrujillo.com.pe</v>
          </cell>
          <cell r="F1531" t="str">
            <v>AGENCIA HUARAZ</v>
          </cell>
          <cell r="G1531" t="str">
            <v>AGENCIAS U OFICINAS</v>
          </cell>
          <cell r="H1531" t="str">
            <v>ASESOR DE NEGOCIOS SENIOR II</v>
          </cell>
          <cell r="I1531" t="str">
            <v>ASISTENTE</v>
          </cell>
          <cell r="J1531" t="str">
            <v>2-F</v>
          </cell>
          <cell r="K1531" t="str">
            <v>SUR3</v>
          </cell>
        </row>
        <row r="1532">
          <cell r="A1532">
            <v>46388383</v>
          </cell>
          <cell r="B1532" t="str">
            <v>COLABORADOR</v>
          </cell>
          <cell r="C1532" t="str">
            <v xml:space="preserve"> MARCELINO DIAMIER</v>
          </cell>
          <cell r="D1532" t="str">
            <v>MENDOZA LEYVA</v>
          </cell>
          <cell r="E1532" t="str">
            <v>MDML@cajatrujillo.com.pe</v>
          </cell>
          <cell r="F1532" t="str">
            <v>AGENCIA HUARAZ</v>
          </cell>
          <cell r="G1532" t="str">
            <v>AGENCIAS U OFICINAS</v>
          </cell>
          <cell r="H1532" t="str">
            <v>ASESOR DE NEGOCIOS SENIOR I</v>
          </cell>
          <cell r="I1532" t="str">
            <v>ASISTENTE</v>
          </cell>
          <cell r="J1532" t="str">
            <v>2-F</v>
          </cell>
          <cell r="K1532" t="str">
            <v>SUR3</v>
          </cell>
        </row>
        <row r="1533">
          <cell r="A1533">
            <v>46519439</v>
          </cell>
          <cell r="B1533" t="str">
            <v>COLABORADOR</v>
          </cell>
          <cell r="C1533" t="str">
            <v xml:space="preserve"> WILMAN GIOVANNI</v>
          </cell>
          <cell r="D1533" t="str">
            <v>OSORIO TRINIDAD</v>
          </cell>
          <cell r="E1533" t="str">
            <v>WGOT@cajatrujillo.com.pe</v>
          </cell>
          <cell r="F1533" t="str">
            <v>AGENCIA HUARAZ</v>
          </cell>
          <cell r="G1533" t="str">
            <v>AGENCIAS U OFICINAS</v>
          </cell>
          <cell r="H1533" t="str">
            <v>ASESOR DE NEGOCIOS SENIOR III</v>
          </cell>
          <cell r="I1533" t="str">
            <v>ASISTENTE</v>
          </cell>
          <cell r="J1533" t="str">
            <v>2-F</v>
          </cell>
          <cell r="K1533" t="str">
            <v>SUR3</v>
          </cell>
        </row>
        <row r="1534">
          <cell r="A1534">
            <v>44460462</v>
          </cell>
          <cell r="B1534" t="str">
            <v>COLABORADOR</v>
          </cell>
          <cell r="C1534" t="str">
            <v xml:space="preserve"> MERCEDES DEL PILAR</v>
          </cell>
          <cell r="D1534" t="str">
            <v>PASACHE MORENO</v>
          </cell>
          <cell r="E1534" t="str">
            <v>MPPM@cajatrujillo.com.pe</v>
          </cell>
          <cell r="F1534" t="str">
            <v>AGENCIA HUARAZ</v>
          </cell>
          <cell r="G1534" t="str">
            <v>AGENCIAS U OFICINAS</v>
          </cell>
          <cell r="H1534" t="str">
            <v>ASESOR DE NEGOCIOS SENIOR I</v>
          </cell>
          <cell r="I1534" t="str">
            <v>ASISTENTE</v>
          </cell>
          <cell r="J1534" t="str">
            <v>2-F</v>
          </cell>
          <cell r="K1534" t="str">
            <v>SUR3</v>
          </cell>
        </row>
        <row r="1535">
          <cell r="A1535">
            <v>40268651</v>
          </cell>
          <cell r="B1535" t="str">
            <v>COLABORADOR</v>
          </cell>
          <cell r="C1535" t="str">
            <v xml:space="preserve"> EIZEN LUIS</v>
          </cell>
          <cell r="D1535" t="str">
            <v>PEREZ REGALADO</v>
          </cell>
          <cell r="E1535" t="str">
            <v>ELPR@cajatrujillo.com.pe</v>
          </cell>
          <cell r="F1535" t="str">
            <v>AGENCIA HUARAZ</v>
          </cell>
          <cell r="G1535" t="str">
            <v>AGENCIAS U OFICINAS</v>
          </cell>
          <cell r="H1535" t="str">
            <v>ASESOR DE NEGOCIOS MASTER</v>
          </cell>
          <cell r="I1535" t="str">
            <v>ASISTENTE</v>
          </cell>
          <cell r="J1535" t="str">
            <v>2-F</v>
          </cell>
          <cell r="K1535" t="str">
            <v>SUR3</v>
          </cell>
        </row>
        <row r="1536">
          <cell r="A1536">
            <v>41699810</v>
          </cell>
          <cell r="B1536" t="str">
            <v>COLABORADOR</v>
          </cell>
          <cell r="C1536" t="str">
            <v xml:space="preserve"> RONAL VICTOR</v>
          </cell>
          <cell r="D1536" t="str">
            <v>TREJO SANCHEZ</v>
          </cell>
          <cell r="E1536" t="str">
            <v>RVTS@cajatrujillo.com.pe</v>
          </cell>
          <cell r="F1536" t="str">
            <v>AGENCIA HUARAZ</v>
          </cell>
          <cell r="G1536" t="str">
            <v>AGENCIAS U OFICINAS</v>
          </cell>
          <cell r="H1536" t="str">
            <v>ASESOR DE NEGOCIOS SENIOR II</v>
          </cell>
          <cell r="I1536" t="str">
            <v>ASISTENTE</v>
          </cell>
          <cell r="J1536" t="str">
            <v>2-F</v>
          </cell>
          <cell r="K1536" t="str">
            <v>SUR3</v>
          </cell>
        </row>
        <row r="1537">
          <cell r="A1537">
            <v>48586462</v>
          </cell>
          <cell r="B1537" t="str">
            <v>COLABORADOR</v>
          </cell>
          <cell r="C1537" t="str">
            <v xml:space="preserve"> LUZ ROSMELI</v>
          </cell>
          <cell r="D1537" t="str">
            <v>LEON LUCERO</v>
          </cell>
          <cell r="E1537" t="str">
            <v>LRLL@cajatrujillo.com.pe</v>
          </cell>
          <cell r="F1537" t="str">
            <v>AGENCIA HUARAZ</v>
          </cell>
          <cell r="G1537" t="str">
            <v>AGENCIAS U OFICINAS</v>
          </cell>
          <cell r="H1537" t="str">
            <v>GESTOR DE SERVICIOS</v>
          </cell>
          <cell r="I1537" t="str">
            <v>AUXILIAR</v>
          </cell>
          <cell r="J1537" t="str">
            <v>5-F</v>
          </cell>
          <cell r="K1537" t="str">
            <v>SUR3</v>
          </cell>
        </row>
        <row r="1538">
          <cell r="A1538">
            <v>44419939</v>
          </cell>
          <cell r="B1538" t="str">
            <v>COLABORADOR</v>
          </cell>
          <cell r="C1538" t="str">
            <v xml:space="preserve"> FIORELA EDERLINDA</v>
          </cell>
          <cell r="D1538" t="str">
            <v>SOLANO TORRE</v>
          </cell>
          <cell r="E1538" t="str">
            <v>FEST@cajatrujillo.com.pe</v>
          </cell>
          <cell r="F1538" t="str">
            <v>AGENCIA HUARAZ</v>
          </cell>
          <cell r="G1538" t="str">
            <v>AGENCIAS U OFICINAS</v>
          </cell>
          <cell r="H1538" t="str">
            <v>GESTOR SUPERVISOR DE OPERACIONES Y SERVICIOS</v>
          </cell>
          <cell r="I1538" t="str">
            <v>AUXILIAR</v>
          </cell>
          <cell r="J1538" t="str">
            <v>5-F</v>
          </cell>
          <cell r="K1538" t="str">
            <v>SUR3</v>
          </cell>
        </row>
        <row r="1539">
          <cell r="A1539">
            <v>45260209</v>
          </cell>
          <cell r="B1539" t="str">
            <v>COLABORADOR</v>
          </cell>
          <cell r="C1539" t="str">
            <v xml:space="preserve"> JOSE DANIEL</v>
          </cell>
          <cell r="D1539" t="str">
            <v>TAPIA HUERTAS</v>
          </cell>
          <cell r="E1539" t="str">
            <v>JDTH@cajatrujillo.com.pe</v>
          </cell>
          <cell r="F1539" t="str">
            <v>AGENCIA HUARAZ</v>
          </cell>
          <cell r="G1539" t="str">
            <v>AGENCIAS U OFICINAS</v>
          </cell>
          <cell r="H1539" t="str">
            <v>GESTOR DE SERVICIOS</v>
          </cell>
          <cell r="I1539" t="str">
            <v>AUXILIAR</v>
          </cell>
          <cell r="J1539" t="str">
            <v>5-F</v>
          </cell>
          <cell r="K1539" t="str">
            <v>SUR3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51"/>
  <sheetViews>
    <sheetView tabSelected="1" topLeftCell="E1" workbookViewId="0">
      <selection activeCell="J5" sqref="J5"/>
    </sheetView>
  </sheetViews>
  <sheetFormatPr baseColWidth="10" defaultRowHeight="12" x14ac:dyDescent="0.2"/>
  <cols>
    <col min="1" max="1" width="19.5703125" style="2" customWidth="1"/>
    <col min="2" max="2" width="21.85546875" style="6" customWidth="1"/>
    <col min="3" max="3" width="22.85546875" style="3" customWidth="1"/>
    <col min="4" max="8" width="21.85546875" style="3" customWidth="1"/>
    <col min="9" max="9" width="24.140625" style="3" customWidth="1"/>
    <col min="10" max="10" width="21.85546875" style="3" customWidth="1"/>
    <col min="11" max="13" width="17.5703125" style="3" customWidth="1"/>
    <col min="14" max="16384" width="11.42578125" style="2"/>
  </cols>
  <sheetData>
    <row r="1" spans="1:13" x14ac:dyDescent="0.2">
      <c r="A1" s="1" t="s">
        <v>6</v>
      </c>
      <c r="B1" s="5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ht="15" x14ac:dyDescent="0.25">
      <c r="A2" s="2" t="s">
        <v>30</v>
      </c>
      <c r="B2" s="7">
        <v>46959712</v>
      </c>
      <c r="C2" s="3" t="str">
        <f>VLOOKUP(B2,[1]Hoja1!$A$2:$D$1539,3,FALSE)</f>
        <v xml:space="preserve"> ANGEL ALFREDO</v>
      </c>
      <c r="D2" s="3" t="str">
        <f>VLOOKUP(B2,[1]Hoja1!$A$2:$D$1539,4,FALSE)</f>
        <v>DIAZ CHILON</v>
      </c>
      <c r="E2" s="4" t="str">
        <f>VLOOKUP(B2,[1]Hoja1!$A$2:$E$1539,5,FALSE)</f>
        <v>AADC@cajatrujillo.com.pe</v>
      </c>
      <c r="F2" s="3" t="str">
        <f>VLOOKUP(B2,[1]Hoja1!$A$2:$F$1539,6,FALSE)</f>
        <v>AGENCIA VIRU</v>
      </c>
      <c r="G2" s="3" t="str">
        <f>VLOOKUP(B2,[1]Hoja1!$A$2:$G$1539,7,FALSE)</f>
        <v>AGENCIAS U OFICINAS</v>
      </c>
      <c r="H2" s="3" t="str">
        <f>VLOOKUP(B2,[1]Hoja1!$A$2:$H$1539,8,FALSE)</f>
        <v>ASESOR DE NEGOCIOS SENIOR II</v>
      </c>
      <c r="I2" s="3" t="str">
        <f>VLOOKUP(B2,[1]Hoja1!$A$2:$I$1539,9,FALSE)</f>
        <v>ASISTENTE</v>
      </c>
      <c r="K2" s="3" t="str">
        <f>VLOOKUP(B2,[1]Hoja1!$A$2:$J$1539,10,FALSE)</f>
        <v>2-F</v>
      </c>
      <c r="L2" s="3" t="str">
        <f>VLOOKUP(B2,[1]Hoja1!$A$2:$K$1539,11,FALSE)</f>
        <v>CENTRO2</v>
      </c>
    </row>
    <row r="3" spans="1:13" ht="15" x14ac:dyDescent="0.25">
      <c r="A3" s="2" t="s">
        <v>30</v>
      </c>
      <c r="B3" s="7">
        <v>44779331</v>
      </c>
      <c r="C3" s="3" t="str">
        <f>VLOOKUP(B3,[1]Hoja1!$A$2:$D$1539,3,FALSE)</f>
        <v xml:space="preserve"> ANDRES ALEX</v>
      </c>
      <c r="D3" s="3" t="str">
        <f>VLOOKUP(B3,[1]Hoja1!$A$2:$D$1539,4,FALSE)</f>
        <v>LOYAGA RIVERA</v>
      </c>
      <c r="E3" s="4" t="str">
        <f>VLOOKUP(B3,[1]Hoja1!$A$2:$E$1539,5,FALSE)</f>
        <v>AALR@cajatrujillo.com.pe</v>
      </c>
      <c r="F3" s="3" t="str">
        <f>VLOOKUP(B3,[1]Hoja1!$A$2:$F$1539,6,FALSE)</f>
        <v>OF PEDRO RUIZ</v>
      </c>
      <c r="G3" s="3" t="str">
        <f>VLOOKUP(B3,[1]Hoja1!$A$2:$G$1539,7,FALSE)</f>
        <v>AGENCIAS U OFICINAS</v>
      </c>
      <c r="H3" s="3" t="str">
        <f>VLOOKUP(B3,[1]Hoja1!$A$2:$H$1539,8,FALSE)</f>
        <v>ASESOR DE NEGOCIOS SENIOR I</v>
      </c>
      <c r="I3" s="3" t="str">
        <f>VLOOKUP(B3,[1]Hoja1!$A$2:$I$1539,9,FALSE)</f>
        <v>ASISTENTE</v>
      </c>
      <c r="K3" s="3" t="str">
        <f>VLOOKUP(B3,[1]Hoja1!$A$2:$J$1539,10,FALSE)</f>
        <v>2-F</v>
      </c>
      <c r="L3" s="3" t="str">
        <f>VLOOKUP(B3,[1]Hoja1!$A$2:$K$1539,11,FALSE)</f>
        <v>NORTE3</v>
      </c>
    </row>
    <row r="4" spans="1:13" ht="15" x14ac:dyDescent="0.25">
      <c r="A4" s="2" t="s">
        <v>30</v>
      </c>
      <c r="B4" s="7">
        <v>44247636</v>
      </c>
      <c r="C4" s="3" t="str">
        <f>VLOOKUP(B4,[1]Hoja1!$A$2:$D$1539,3,FALSE)</f>
        <v xml:space="preserve"> ANA ROSA DE LOS ANGELES</v>
      </c>
      <c r="D4" s="3" t="str">
        <f>VLOOKUP(B4,[1]Hoja1!$A$2:$D$1539,4,FALSE)</f>
        <v>MALAVER ESAINE</v>
      </c>
      <c r="E4" s="4" t="str">
        <f>VLOOKUP(B4,[1]Hoja1!$A$2:$E$1539,5,FALSE)</f>
        <v>AAME@cajatrujillo.com.pe</v>
      </c>
      <c r="F4" s="3" t="str">
        <f>VLOOKUP(B4,[1]Hoja1!$A$2:$F$1539,6,FALSE)</f>
        <v>AGENCIA CAJAMARCA</v>
      </c>
      <c r="G4" s="3" t="str">
        <f>VLOOKUP(B4,[1]Hoja1!$A$2:$G$1539,7,FALSE)</f>
        <v>AGENCIAS U OFICINAS</v>
      </c>
      <c r="H4" s="3" t="str">
        <f>VLOOKUP(B4,[1]Hoja1!$A$2:$H$1539,8,FALSE)</f>
        <v>ASESOR DE NEGOCIOS JUNIOR II</v>
      </c>
      <c r="I4" s="3" t="str">
        <f>VLOOKUP(B4,[1]Hoja1!$A$2:$I$1539,9,FALSE)</f>
        <v>ASISTENTE</v>
      </c>
      <c r="K4" s="3" t="str">
        <f>VLOOKUP(B4,[1]Hoja1!$A$2:$J$1539,10,FALSE)</f>
        <v>2-F</v>
      </c>
      <c r="L4" s="3" t="str">
        <f>VLOOKUP(B4,[1]Hoja1!$A$2:$K$1539,11,FALSE)</f>
        <v>NORTE1</v>
      </c>
    </row>
    <row r="5" spans="1:13" ht="15" x14ac:dyDescent="0.25">
      <c r="A5" s="2" t="s">
        <v>30</v>
      </c>
      <c r="B5" s="7">
        <v>70071682</v>
      </c>
      <c r="C5" s="3" t="str">
        <f>VLOOKUP(B5,[1]Hoja1!$A$2:$D$1539,3,FALSE)</f>
        <v xml:space="preserve"> ABNER ALEX</v>
      </c>
      <c r="D5" s="3" t="str">
        <f>VLOOKUP(B5,[1]Hoja1!$A$2:$D$1539,4,FALSE)</f>
        <v>OBANDO BARBOZA</v>
      </c>
      <c r="E5" s="4" t="str">
        <f>VLOOKUP(B5,[1]Hoja1!$A$2:$E$1539,5,FALSE)</f>
        <v>AAOB@cajatrujillo.com.pe</v>
      </c>
      <c r="F5" s="3" t="str">
        <f>VLOOKUP(B5,[1]Hoja1!$A$2:$F$1539,6,FALSE)</f>
        <v>AGENCIA BAGUA GRANDE</v>
      </c>
      <c r="G5" s="3" t="str">
        <f>VLOOKUP(B5,[1]Hoja1!$A$2:$G$1539,7,FALSE)</f>
        <v>AGENCIAS U OFICINAS</v>
      </c>
      <c r="H5" s="3" t="str">
        <f>VLOOKUP(B5,[1]Hoja1!$A$2:$H$1539,8,FALSE)</f>
        <v>ASESOR DE NEGOCIOS JUNIOR I</v>
      </c>
      <c r="I5" s="3" t="str">
        <f>VLOOKUP(B5,[1]Hoja1!$A$2:$I$1539,9,FALSE)</f>
        <v>ASISTENTE</v>
      </c>
      <c r="K5" s="3" t="str">
        <f>VLOOKUP(B5,[1]Hoja1!$A$2:$J$1539,10,FALSE)</f>
        <v>2-F</v>
      </c>
      <c r="L5" s="3" t="str">
        <f>VLOOKUP(B5,[1]Hoja1!$A$2:$K$1539,11,FALSE)</f>
        <v>NORTE3</v>
      </c>
    </row>
    <row r="6" spans="1:13" ht="15" x14ac:dyDescent="0.25">
      <c r="A6" s="2" t="s">
        <v>30</v>
      </c>
      <c r="B6" s="7">
        <v>43458875</v>
      </c>
      <c r="C6" s="3" t="str">
        <f>VLOOKUP(B6,[1]Hoja1!$A$2:$D$1539,3,FALSE)</f>
        <v xml:space="preserve"> ARTEMIO AMANCIO</v>
      </c>
      <c r="D6" s="3" t="str">
        <f>VLOOKUP(B6,[1]Hoja1!$A$2:$D$1539,4,FALSE)</f>
        <v>ROQUE RAMIREZ</v>
      </c>
      <c r="E6" s="4" t="str">
        <f>VLOOKUP(B6,[1]Hoja1!$A$2:$E$1539,5,FALSE)</f>
        <v>AARR@cajatrujillo.com.pe</v>
      </c>
      <c r="F6" s="3" t="str">
        <f>VLOOKUP(B6,[1]Hoja1!$A$2:$F$1539,6,FALSE)</f>
        <v>AGENCIA HUARAL</v>
      </c>
      <c r="G6" s="3" t="str">
        <f>VLOOKUP(B6,[1]Hoja1!$A$2:$G$1539,7,FALSE)</f>
        <v>AGENCIAS U OFICINAS</v>
      </c>
      <c r="H6" s="3" t="str">
        <f>VLOOKUP(B6,[1]Hoja1!$A$2:$H$1539,8,FALSE)</f>
        <v>ASESOR DE NEGOCIOS SENIOR II</v>
      </c>
      <c r="I6" s="3" t="str">
        <f>VLOOKUP(B6,[1]Hoja1!$A$2:$I$1539,9,FALSE)</f>
        <v>ASISTENTE</v>
      </c>
      <c r="K6" s="3" t="str">
        <f>VLOOKUP(B6,[1]Hoja1!$A$2:$J$1539,10,FALSE)</f>
        <v>2-F</v>
      </c>
      <c r="L6" s="3" t="str">
        <f>VLOOKUP(B6,[1]Hoja1!$A$2:$K$1539,11,FALSE)</f>
        <v>SUR3</v>
      </c>
    </row>
    <row r="7" spans="1:13" ht="15" x14ac:dyDescent="0.25">
      <c r="A7" s="2" t="s">
        <v>30</v>
      </c>
      <c r="B7" s="7">
        <v>72681164</v>
      </c>
      <c r="C7" s="3" t="str">
        <f>VLOOKUP(B7,[1]Hoja1!$A$2:$D$1539,3,FALSE)</f>
        <v xml:space="preserve"> ALEX ANDRES</v>
      </c>
      <c r="D7" s="3" t="str">
        <f>VLOOKUP(B7,[1]Hoja1!$A$2:$D$1539,4,FALSE)</f>
        <v>SANCHEZ PEÑARAN</v>
      </c>
      <c r="E7" s="4" t="str">
        <f>VLOOKUP(B7,[1]Hoja1!$A$2:$E$1539,5,FALSE)</f>
        <v>AASP@cajatrujillo.com.pe</v>
      </c>
      <c r="F7" s="3" t="str">
        <f>VLOOKUP(B7,[1]Hoja1!$A$2:$F$1539,6,FALSE)</f>
        <v>AGENCIA HUARAL</v>
      </c>
      <c r="G7" s="3" t="str">
        <f>VLOOKUP(B7,[1]Hoja1!$A$2:$G$1539,7,FALSE)</f>
        <v>AGENCIAS U OFICINAS</v>
      </c>
      <c r="H7" s="3" t="str">
        <f>VLOOKUP(B7,[1]Hoja1!$A$2:$H$1539,8,FALSE)</f>
        <v>ASESOR DE NEGOCIOS JUNIOR I</v>
      </c>
      <c r="I7" s="3" t="str">
        <f>VLOOKUP(B7,[1]Hoja1!$A$2:$I$1539,9,FALSE)</f>
        <v>ASISTENTE</v>
      </c>
      <c r="K7" s="3" t="str">
        <f>VLOOKUP(B7,[1]Hoja1!$A$2:$J$1539,10,FALSE)</f>
        <v>2-F</v>
      </c>
      <c r="L7" s="3" t="str">
        <f>VLOOKUP(B7,[1]Hoja1!$A$2:$K$1539,11,FALSE)</f>
        <v>SUR3</v>
      </c>
    </row>
    <row r="8" spans="1:13" ht="15" x14ac:dyDescent="0.25">
      <c r="A8" s="2" t="s">
        <v>30</v>
      </c>
      <c r="B8" s="7">
        <v>44125241</v>
      </c>
      <c r="C8" s="3" t="str">
        <f>VLOOKUP(B8,[1]Hoja1!$A$2:$D$1539,3,FALSE)</f>
        <v xml:space="preserve"> ANDDY CARLOS</v>
      </c>
      <c r="D8" s="3" t="str">
        <f>VLOOKUP(B8,[1]Hoja1!$A$2:$D$1539,4,FALSE)</f>
        <v>GERMAN PEREZ</v>
      </c>
      <c r="E8" s="4" t="str">
        <f>VLOOKUP(B8,[1]Hoja1!$A$2:$E$1539,5,FALSE)</f>
        <v>ACGP@cajatrujillo.com.pe</v>
      </c>
      <c r="F8" s="3" t="str">
        <f>VLOOKUP(B8,[1]Hoja1!$A$2:$F$1539,6,FALSE)</f>
        <v>OFIC.ESPECIAL OTUZCO</v>
      </c>
      <c r="G8" s="3" t="str">
        <f>VLOOKUP(B8,[1]Hoja1!$A$2:$G$1539,7,FALSE)</f>
        <v>AGENCIAS U OFICINAS</v>
      </c>
      <c r="H8" s="3" t="str">
        <f>VLOOKUP(B8,[1]Hoja1!$A$2:$H$1539,8,FALSE)</f>
        <v>ASESOR DE NEGOCIOS SENIOR III</v>
      </c>
      <c r="I8" s="3" t="str">
        <f>VLOOKUP(B8,[1]Hoja1!$A$2:$I$1539,9,FALSE)</f>
        <v>ASISTENTE</v>
      </c>
      <c r="K8" s="3" t="str">
        <f>VLOOKUP(B8,[1]Hoja1!$A$2:$J$1539,10,FALSE)</f>
        <v>2-F</v>
      </c>
      <c r="L8" s="3" t="str">
        <f>VLOOKUP(B8,[1]Hoja1!$A$2:$K$1539,11,FALSE)</f>
        <v>CENTRO1</v>
      </c>
    </row>
    <row r="9" spans="1:13" ht="15" x14ac:dyDescent="0.25">
      <c r="A9" s="2" t="s">
        <v>30</v>
      </c>
      <c r="B9" s="7">
        <v>73933272</v>
      </c>
      <c r="C9" s="3" t="str">
        <f>VLOOKUP(B9,[1]Hoja1!$A$2:$D$1539,3,FALSE)</f>
        <v xml:space="preserve"> ALDY DONALD</v>
      </c>
      <c r="D9" s="3" t="str">
        <f>VLOOKUP(B9,[1]Hoja1!$A$2:$D$1539,4,FALSE)</f>
        <v>ALVARADO VELARDE</v>
      </c>
      <c r="E9" s="4" t="str">
        <f>VLOOKUP(B9,[1]Hoja1!$A$2:$E$1539,5,FALSE)</f>
        <v>ADAV@cajatrujillo.com.pe</v>
      </c>
      <c r="F9" s="3" t="str">
        <f>VLOOKUP(B9,[1]Hoja1!$A$2:$F$1539,6,FALSE)</f>
        <v>AGENCIA EL PORVENIR</v>
      </c>
      <c r="G9" s="3" t="str">
        <f>VLOOKUP(B9,[1]Hoja1!$A$2:$G$1539,7,FALSE)</f>
        <v>AGENCIAS U OFICINAS</v>
      </c>
      <c r="H9" s="3" t="str">
        <f>VLOOKUP(B9,[1]Hoja1!$A$2:$H$1539,8,FALSE)</f>
        <v>ASESOR DE NEGOCIOS JUNIOR I</v>
      </c>
      <c r="I9" s="3" t="str">
        <f>VLOOKUP(B9,[1]Hoja1!$A$2:$I$1539,9,FALSE)</f>
        <v>ASISTENTE</v>
      </c>
      <c r="K9" s="3" t="str">
        <f>VLOOKUP(B9,[1]Hoja1!$A$2:$J$1539,10,FALSE)</f>
        <v>2-F</v>
      </c>
      <c r="L9" s="3" t="str">
        <f>VLOOKUP(B9,[1]Hoja1!$A$2:$K$1539,11,FALSE)</f>
        <v>CENTRO1</v>
      </c>
    </row>
    <row r="10" spans="1:13" ht="15" x14ac:dyDescent="0.25">
      <c r="A10" s="2" t="s">
        <v>30</v>
      </c>
      <c r="B10" s="7">
        <v>46651424</v>
      </c>
      <c r="C10" s="3" t="str">
        <f>VLOOKUP(B10,[1]Hoja1!$A$2:$D$1539,3,FALSE)</f>
        <v xml:space="preserve"> ADAEL</v>
      </c>
      <c r="D10" s="3" t="str">
        <f>VLOOKUP(B10,[1]Hoja1!$A$2:$D$1539,4,FALSE)</f>
        <v>DIAZ GUEVARA</v>
      </c>
      <c r="E10" s="4" t="str">
        <f>VLOOKUP(B10,[1]Hoja1!$A$2:$E$1539,5,FALSE)</f>
        <v>ADDG@cajatrujillo.com.pe</v>
      </c>
      <c r="F10" s="3" t="str">
        <f>VLOOKUP(B10,[1]Hoja1!$A$2:$F$1539,6,FALSE)</f>
        <v>AGENCIA CHOTA</v>
      </c>
      <c r="G10" s="3" t="str">
        <f>VLOOKUP(B10,[1]Hoja1!$A$2:$G$1539,7,FALSE)</f>
        <v>AGENCIAS U OFICINAS</v>
      </c>
      <c r="H10" s="3" t="str">
        <f>VLOOKUP(B10,[1]Hoja1!$A$2:$H$1539,8,FALSE)</f>
        <v>ASESOR DE NEGOCIOS JUNIOR II</v>
      </c>
      <c r="I10" s="3" t="str">
        <f>VLOOKUP(B10,[1]Hoja1!$A$2:$I$1539,9,FALSE)</f>
        <v>ASISTENTE</v>
      </c>
      <c r="K10" s="3" t="str">
        <f>VLOOKUP(B10,[1]Hoja1!$A$2:$J$1539,10,FALSE)</f>
        <v>2-F</v>
      </c>
      <c r="L10" s="3" t="str">
        <f>VLOOKUP(B10,[1]Hoja1!$A$2:$K$1539,11,FALSE)</f>
        <v>NORTE1</v>
      </c>
    </row>
    <row r="11" spans="1:13" ht="15" x14ac:dyDescent="0.25">
      <c r="A11" s="2" t="s">
        <v>30</v>
      </c>
      <c r="B11" s="7">
        <v>45839621</v>
      </c>
      <c r="C11" s="3" t="str">
        <f>VLOOKUP(B11,[1]Hoja1!$A$2:$D$1539,3,FALSE)</f>
        <v xml:space="preserve"> ANGEL DESIDERIO</v>
      </c>
      <c r="D11" s="3" t="str">
        <f>VLOOKUP(B11,[1]Hoja1!$A$2:$D$1539,4,FALSE)</f>
        <v>HERRERA SILVA</v>
      </c>
      <c r="E11" s="4" t="str">
        <f>VLOOKUP(B11,[1]Hoja1!$A$2:$E$1539,5,FALSE)</f>
        <v>ADHS@cajatrujillo.com.pe</v>
      </c>
      <c r="F11" s="3" t="str">
        <f>VLOOKUP(B11,[1]Hoja1!$A$2:$F$1539,6,FALSE)</f>
        <v>AGENCIA BAMBAMARCA</v>
      </c>
      <c r="G11" s="3" t="str">
        <f>VLOOKUP(B11,[1]Hoja1!$A$2:$G$1539,7,FALSE)</f>
        <v>AGENCIAS U OFICINAS</v>
      </c>
      <c r="H11" s="3" t="str">
        <f>VLOOKUP(B11,[1]Hoja1!$A$2:$H$1539,8,FALSE)</f>
        <v>ASESOR DE NEGOCIOS JUNIOR II</v>
      </c>
      <c r="I11" s="3" t="str">
        <f>VLOOKUP(B11,[1]Hoja1!$A$2:$I$1539,9,FALSE)</f>
        <v>ASISTENTE</v>
      </c>
      <c r="K11" s="3" t="str">
        <f>VLOOKUP(B11,[1]Hoja1!$A$2:$J$1539,10,FALSE)</f>
        <v>2-F</v>
      </c>
      <c r="L11" s="3" t="str">
        <f>VLOOKUP(B11,[1]Hoja1!$A$2:$K$1539,11,FALSE)</f>
        <v>NORTE1</v>
      </c>
    </row>
    <row r="12" spans="1:13" ht="15" x14ac:dyDescent="0.25">
      <c r="A12" s="2" t="s">
        <v>30</v>
      </c>
      <c r="B12" s="7">
        <v>72797676</v>
      </c>
      <c r="C12" s="3" t="str">
        <f>VLOOKUP(B12,[1]Hoja1!$A$2:$D$1539,3,FALSE)</f>
        <v xml:space="preserve"> ADELMO</v>
      </c>
      <c r="D12" s="3" t="str">
        <f>VLOOKUP(B12,[1]Hoja1!$A$2:$D$1539,4,FALSE)</f>
        <v>MUGUERZA CARRANZA</v>
      </c>
      <c r="E12" s="4" t="str">
        <f>VLOOKUP(B12,[1]Hoja1!$A$2:$E$1539,5,FALSE)</f>
        <v>ADMC@cajatrujillo.com.pe</v>
      </c>
      <c r="F12" s="3" t="str">
        <f>VLOOKUP(B12,[1]Hoja1!$A$2:$F$1539,6,FALSE)</f>
        <v>AGENCIA BAMBAMARCA</v>
      </c>
      <c r="G12" s="3" t="str">
        <f>VLOOKUP(B12,[1]Hoja1!$A$2:$G$1539,7,FALSE)</f>
        <v>AGENCIAS U OFICINAS</v>
      </c>
      <c r="H12" s="3" t="str">
        <f>VLOOKUP(B12,[1]Hoja1!$A$2:$H$1539,8,FALSE)</f>
        <v>ASESOR DE NEGOCIOS JUNIOR I</v>
      </c>
      <c r="I12" s="3" t="str">
        <f>VLOOKUP(B12,[1]Hoja1!$A$2:$I$1539,9,FALSE)</f>
        <v>ASISTENTE</v>
      </c>
      <c r="K12" s="3" t="str">
        <f>VLOOKUP(B12,[1]Hoja1!$A$2:$J$1539,10,FALSE)</f>
        <v>2-F</v>
      </c>
      <c r="L12" s="3" t="str">
        <f>VLOOKUP(B12,[1]Hoja1!$A$2:$K$1539,11,FALSE)</f>
        <v>NORTE1</v>
      </c>
    </row>
    <row r="13" spans="1:13" ht="15" x14ac:dyDescent="0.25">
      <c r="A13" s="2" t="s">
        <v>30</v>
      </c>
      <c r="B13" s="7">
        <v>41922061</v>
      </c>
      <c r="C13" s="3" t="str">
        <f>VLOOKUP(B13,[1]Hoja1!$A$2:$D$1539,3,FALSE)</f>
        <v xml:space="preserve"> ADALI</v>
      </c>
      <c r="D13" s="3" t="str">
        <f>VLOOKUP(B13,[1]Hoja1!$A$2:$D$1539,4,FALSE)</f>
        <v>SAUCEDO DIAZ</v>
      </c>
      <c r="E13" s="4" t="str">
        <f>VLOOKUP(B13,[1]Hoja1!$A$2:$E$1539,5,FALSE)</f>
        <v>ADSD@cajatrujillo.com.pe</v>
      </c>
      <c r="F13" s="3" t="str">
        <f>VLOOKUP(B13,[1]Hoja1!$A$2:$F$1539,6,FALSE)</f>
        <v>AGENCIA JAEN</v>
      </c>
      <c r="G13" s="3" t="str">
        <f>VLOOKUP(B13,[1]Hoja1!$A$2:$G$1539,7,FALSE)</f>
        <v>AGENCIAS U OFICINAS</v>
      </c>
      <c r="H13" s="3" t="str">
        <f>VLOOKUP(B13,[1]Hoja1!$A$2:$H$1539,8,FALSE)</f>
        <v>ASESOR DE NEGOCIOS SENIOR II</v>
      </c>
      <c r="I13" s="3" t="str">
        <f>VLOOKUP(B13,[1]Hoja1!$A$2:$I$1539,9,FALSE)</f>
        <v>ASISTENTE</v>
      </c>
      <c r="K13" s="3" t="str">
        <f>VLOOKUP(B13,[1]Hoja1!$A$2:$J$1539,10,FALSE)</f>
        <v>2-F</v>
      </c>
      <c r="L13" s="3" t="str">
        <f>VLOOKUP(B13,[1]Hoja1!$A$2:$K$1539,11,FALSE)</f>
        <v>NORTE1</v>
      </c>
    </row>
    <row r="14" spans="1:13" ht="15" x14ac:dyDescent="0.25">
      <c r="A14" s="2" t="s">
        <v>30</v>
      </c>
      <c r="B14" s="7">
        <v>71061796</v>
      </c>
      <c r="C14" s="3" t="str">
        <f>VLOOKUP(B14,[1]Hoja1!$A$2:$D$1539,3,FALSE)</f>
        <v xml:space="preserve"> ANORCO DANILO</v>
      </c>
      <c r="D14" s="3" t="str">
        <f>VLOOKUP(B14,[1]Hoja1!$A$2:$D$1539,4,FALSE)</f>
        <v>VASQUEZ USHIÑAHUA</v>
      </c>
      <c r="E14" s="4" t="str">
        <f>VLOOKUP(B14,[1]Hoja1!$A$2:$E$1539,5,FALSE)</f>
        <v>ADVU@cajatrujillo.com.pe</v>
      </c>
      <c r="F14" s="3" t="str">
        <f>VLOOKUP(B14,[1]Hoja1!$A$2:$F$1539,6,FALSE)</f>
        <v>OF JUANJUI</v>
      </c>
      <c r="G14" s="3" t="str">
        <f>VLOOKUP(B14,[1]Hoja1!$A$2:$G$1539,7,FALSE)</f>
        <v>AGENCIAS U OFICINAS</v>
      </c>
      <c r="H14" s="3" t="str">
        <f>VLOOKUP(B14,[1]Hoja1!$A$2:$H$1539,8,FALSE)</f>
        <v>ASESOR DE NEGOCIOS JUNIOR I</v>
      </c>
      <c r="I14" s="3" t="str">
        <f>VLOOKUP(B14,[1]Hoja1!$A$2:$I$1539,9,FALSE)</f>
        <v>ASISTENTE</v>
      </c>
      <c r="K14" s="3" t="str">
        <f>VLOOKUP(B14,[1]Hoja1!$A$2:$J$1539,10,FALSE)</f>
        <v>2-F</v>
      </c>
      <c r="L14" s="3" t="str">
        <f>VLOOKUP(B14,[1]Hoja1!$A$2:$K$1539,11,FALSE)</f>
        <v>NORTE3</v>
      </c>
    </row>
    <row r="15" spans="1:13" ht="15" x14ac:dyDescent="0.25">
      <c r="A15" s="2" t="s">
        <v>30</v>
      </c>
      <c r="B15" s="7">
        <v>48063589</v>
      </c>
      <c r="C15" s="3" t="str">
        <f>VLOOKUP(B15,[1]Hoja1!$A$2:$D$1539,3,FALSE)</f>
        <v xml:space="preserve"> AGUSTIN</v>
      </c>
      <c r="D15" s="3" t="str">
        <f>VLOOKUP(B15,[1]Hoja1!$A$2:$D$1539,4,FALSE)</f>
        <v>SANDOVAL DE LA CRUZ</v>
      </c>
      <c r="E15" s="4" t="str">
        <f>VLOOKUP(B15,[1]Hoja1!$A$2:$E$1539,5,FALSE)</f>
        <v>AGSD@cajatrujillo.com.pe</v>
      </c>
      <c r="F15" s="3" t="str">
        <f>VLOOKUP(B15,[1]Hoja1!$A$2:$F$1539,6,FALSE)</f>
        <v>AG TAYABAMBA</v>
      </c>
      <c r="G15" s="3" t="str">
        <f>VLOOKUP(B15,[1]Hoja1!$A$2:$G$1539,7,FALSE)</f>
        <v>AGENCIAS U OFICINAS</v>
      </c>
      <c r="H15" s="3" t="str">
        <f>VLOOKUP(B15,[1]Hoja1!$A$2:$H$1539,8,FALSE)</f>
        <v>ASESOR DE NEGOCIOS JUNIOR I</v>
      </c>
      <c r="I15" s="3" t="str">
        <f>VLOOKUP(B15,[1]Hoja1!$A$2:$I$1539,9,FALSE)</f>
        <v>ASISTENTE</v>
      </c>
      <c r="K15" s="3" t="str">
        <f>VLOOKUP(B15,[1]Hoja1!$A$2:$J$1539,10,FALSE)</f>
        <v>2-F</v>
      </c>
      <c r="L15" s="3" t="str">
        <f>VLOOKUP(B15,[1]Hoja1!$A$2:$K$1539,11,FALSE)</f>
        <v>CENTRO1</v>
      </c>
    </row>
    <row r="16" spans="1:13" ht="15" x14ac:dyDescent="0.25">
      <c r="A16" s="2" t="s">
        <v>30</v>
      </c>
      <c r="B16" s="7">
        <v>18101125</v>
      </c>
      <c r="C16" s="3" t="str">
        <f>VLOOKUP(B16,[1]Hoja1!$A$2:$D$1539,3,FALSE)</f>
        <v xml:space="preserve"> ADA JENNIE</v>
      </c>
      <c r="D16" s="3" t="str">
        <f>VLOOKUP(B16,[1]Hoja1!$A$2:$D$1539,4,FALSE)</f>
        <v>MONTALVAN BUSTAMANTE</v>
      </c>
      <c r="E16" s="4" t="str">
        <f>VLOOKUP(B16,[1]Hoja1!$A$2:$E$1539,5,FALSE)</f>
        <v>AJMB@cajatrujillo.com.pe</v>
      </c>
      <c r="F16" s="3" t="str">
        <f>VLOOKUP(B16,[1]Hoja1!$A$2:$F$1539,6,FALSE)</f>
        <v>AGENCIA ESPAÑA</v>
      </c>
      <c r="G16" s="3" t="str">
        <f>VLOOKUP(B16,[1]Hoja1!$A$2:$G$1539,7,FALSE)</f>
        <v>AGENCIAS U OFICINAS</v>
      </c>
      <c r="H16" s="3" t="str">
        <f>VLOOKUP(B16,[1]Hoja1!$A$2:$H$1539,8,FALSE)</f>
        <v>ASESOR DE NEGOCIOS MASTER</v>
      </c>
      <c r="I16" s="3" t="str">
        <f>VLOOKUP(B16,[1]Hoja1!$A$2:$I$1539,9,FALSE)</f>
        <v>ASISTENTE</v>
      </c>
      <c r="K16" s="3" t="str">
        <f>VLOOKUP(B16,[1]Hoja1!$A$2:$J$1539,10,FALSE)</f>
        <v>2-F</v>
      </c>
      <c r="L16" s="3" t="str">
        <f>VLOOKUP(B16,[1]Hoja1!$A$2:$K$1539,11,FALSE)</f>
        <v>CENTRO1</v>
      </c>
    </row>
    <row r="17" spans="1:12" ht="15" x14ac:dyDescent="0.25">
      <c r="A17" s="2" t="s">
        <v>30</v>
      </c>
      <c r="B17" s="7">
        <v>46547984</v>
      </c>
      <c r="C17" s="3" t="str">
        <f>VLOOKUP(B17,[1]Hoja1!$A$2:$D$1539,3,FALSE)</f>
        <v xml:space="preserve"> ANA JAZMIN</v>
      </c>
      <c r="D17" s="3" t="str">
        <f>VLOOKUP(B17,[1]Hoja1!$A$2:$D$1539,4,FALSE)</f>
        <v>LA SERNA VELASQUE</v>
      </c>
      <c r="E17" s="4" t="str">
        <f>VLOOKUP(B17,[1]Hoja1!$A$2:$E$1539,5,FALSE)</f>
        <v>AJSV@cajatrujillo.com.pe</v>
      </c>
      <c r="F17" s="3" t="str">
        <f>VLOOKUP(B17,[1]Hoja1!$A$2:$F$1539,6,FALSE)</f>
        <v>AGENCIA LOS OLIVOS</v>
      </c>
      <c r="G17" s="3" t="str">
        <f>VLOOKUP(B17,[1]Hoja1!$A$2:$G$1539,7,FALSE)</f>
        <v>AGENCIAS U OFICINAS</v>
      </c>
      <c r="H17" s="3" t="str">
        <f>VLOOKUP(B17,[1]Hoja1!$A$2:$H$1539,8,FALSE)</f>
        <v>ASESOR DE NEGOCIOS JUNIOR II</v>
      </c>
      <c r="I17" s="3" t="str">
        <f>VLOOKUP(B17,[1]Hoja1!$A$2:$I$1539,9,FALSE)</f>
        <v>ASISTENTE</v>
      </c>
      <c r="K17" s="3" t="str">
        <f>VLOOKUP(B17,[1]Hoja1!$A$2:$J$1539,10,FALSE)</f>
        <v>2-F</v>
      </c>
      <c r="L17" s="3" t="str">
        <f>VLOOKUP(B17,[1]Hoja1!$A$2:$K$1539,11,FALSE)</f>
        <v>SUR1</v>
      </c>
    </row>
    <row r="18" spans="1:12" ht="15" x14ac:dyDescent="0.25">
      <c r="A18" s="2" t="s">
        <v>30</v>
      </c>
      <c r="B18" s="7">
        <v>44291431</v>
      </c>
      <c r="C18" s="3" t="str">
        <f>VLOOKUP(B18,[1]Hoja1!$A$2:$D$1539,3,FALSE)</f>
        <v xml:space="preserve"> ALVARO LEONEL</v>
      </c>
      <c r="D18" s="3" t="str">
        <f>VLOOKUP(B18,[1]Hoja1!$A$2:$D$1539,4,FALSE)</f>
        <v>BRIONES LEON</v>
      </c>
      <c r="E18" s="4" t="str">
        <f>VLOOKUP(B18,[1]Hoja1!$A$2:$E$1539,5,FALSE)</f>
        <v>ALBL@cajatrujillo.com.pe</v>
      </c>
      <c r="F18" s="3" t="str">
        <f>VLOOKUP(B18,[1]Hoja1!$A$2:$F$1539,6,FALSE)</f>
        <v>AGENCIA SABOGAL</v>
      </c>
      <c r="G18" s="3" t="str">
        <f>VLOOKUP(B18,[1]Hoja1!$A$2:$G$1539,7,FALSE)</f>
        <v>AGENCIAS U OFICINAS</v>
      </c>
      <c r="H18" s="3" t="str">
        <f>VLOOKUP(B18,[1]Hoja1!$A$2:$H$1539,8,FALSE)</f>
        <v>ASESOR DE NEGOCIOS JUNIOR II</v>
      </c>
      <c r="I18" s="3" t="str">
        <f>VLOOKUP(B18,[1]Hoja1!$A$2:$I$1539,9,FALSE)</f>
        <v>ASISTENTE</v>
      </c>
      <c r="K18" s="3" t="str">
        <f>VLOOKUP(B18,[1]Hoja1!$A$2:$J$1539,10,FALSE)</f>
        <v>2-F</v>
      </c>
      <c r="L18" s="3" t="str">
        <f>VLOOKUP(B18,[1]Hoja1!$A$2:$K$1539,11,FALSE)</f>
        <v>NORTE1</v>
      </c>
    </row>
    <row r="19" spans="1:12" ht="15" x14ac:dyDescent="0.25">
      <c r="A19" s="2" t="s">
        <v>30</v>
      </c>
      <c r="B19" s="7">
        <v>43359155</v>
      </c>
      <c r="C19" s="3" t="str">
        <f>VLOOKUP(B19,[1]Hoja1!$A$2:$D$1539,3,FALSE)</f>
        <v xml:space="preserve"> AUREA LUZ</v>
      </c>
      <c r="D19" s="3" t="str">
        <f>VLOOKUP(B19,[1]Hoja1!$A$2:$D$1539,4,FALSE)</f>
        <v>CERNA POLO</v>
      </c>
      <c r="E19" s="4" t="str">
        <f>VLOOKUP(B19,[1]Hoja1!$A$2:$E$1539,5,FALSE)</f>
        <v>ALCP@cajatrujillo.com.pe</v>
      </c>
      <c r="F19" s="3" t="str">
        <f>VLOOKUP(B19,[1]Hoja1!$A$2:$F$1539,6,FALSE)</f>
        <v>AGENCIA CAJABAMBA</v>
      </c>
      <c r="G19" s="3" t="str">
        <f>VLOOKUP(B19,[1]Hoja1!$A$2:$G$1539,7,FALSE)</f>
        <v>AGENCIAS U OFICINAS</v>
      </c>
      <c r="H19" s="3" t="str">
        <f>VLOOKUP(B19,[1]Hoja1!$A$2:$H$1539,8,FALSE)</f>
        <v>ASESOR DE NEGOCIOS JUNIOR I</v>
      </c>
      <c r="I19" s="3" t="str">
        <f>VLOOKUP(B19,[1]Hoja1!$A$2:$I$1539,9,FALSE)</f>
        <v>ASISTENTE</v>
      </c>
      <c r="K19" s="3" t="str">
        <f>VLOOKUP(B19,[1]Hoja1!$A$2:$J$1539,10,FALSE)</f>
        <v>2-F</v>
      </c>
      <c r="L19" s="3" t="str">
        <f>VLOOKUP(B19,[1]Hoja1!$A$2:$K$1539,11,FALSE)</f>
        <v>NORTE1</v>
      </c>
    </row>
    <row r="20" spans="1:12" ht="15" x14ac:dyDescent="0.25">
      <c r="A20" s="2" t="s">
        <v>30</v>
      </c>
      <c r="B20" s="7">
        <v>45454730</v>
      </c>
      <c r="C20" s="3" t="str">
        <f>VLOOKUP(B20,[1]Hoja1!$A$2:$D$1539,3,FALSE)</f>
        <v xml:space="preserve"> ANGHELLA MILAGROS</v>
      </c>
      <c r="D20" s="3" t="str">
        <f>VLOOKUP(B20,[1]Hoja1!$A$2:$D$1539,4,FALSE)</f>
        <v>FERNANDEZ ESQUERRE</v>
      </c>
      <c r="E20" s="4" t="str">
        <f>VLOOKUP(B20,[1]Hoja1!$A$2:$E$1539,5,FALSE)</f>
        <v>AMFE@cajatrujillo.com.pe</v>
      </c>
      <c r="F20" s="3" t="str">
        <f>VLOOKUP(B20,[1]Hoja1!$A$2:$F$1539,6,FALSE)</f>
        <v>AGENCIA SULLANA</v>
      </c>
      <c r="G20" s="3" t="str">
        <f>VLOOKUP(B20,[1]Hoja1!$A$2:$G$1539,7,FALSE)</f>
        <v>AGENCIAS U OFICINAS</v>
      </c>
      <c r="H20" s="3" t="str">
        <f>VLOOKUP(B20,[1]Hoja1!$A$2:$H$1539,8,FALSE)</f>
        <v>ASESOR DE NEGOCIOS JUNIOR I</v>
      </c>
      <c r="I20" s="3" t="str">
        <f>VLOOKUP(B20,[1]Hoja1!$A$2:$I$1539,9,FALSE)</f>
        <v>ASISTENTE</v>
      </c>
      <c r="K20" s="3" t="str">
        <f>VLOOKUP(B20,[1]Hoja1!$A$2:$J$1539,10,FALSE)</f>
        <v>2-F</v>
      </c>
      <c r="L20" s="3" t="str">
        <f>VLOOKUP(B20,[1]Hoja1!$A$2:$K$1539,11,FALSE)</f>
        <v>NORTE2</v>
      </c>
    </row>
    <row r="21" spans="1:12" ht="15" x14ac:dyDescent="0.25">
      <c r="A21" s="2" t="s">
        <v>30</v>
      </c>
      <c r="B21" s="7">
        <v>43845908</v>
      </c>
      <c r="C21" s="3" t="str">
        <f>VLOOKUP(B21,[1]Hoja1!$A$2:$D$1539,3,FALSE)</f>
        <v xml:space="preserve"> ARMANDO</v>
      </c>
      <c r="D21" s="3" t="str">
        <f>VLOOKUP(B21,[1]Hoja1!$A$2:$D$1539,4,FALSE)</f>
        <v>OCHOA CUEVA</v>
      </c>
      <c r="E21" s="4" t="str">
        <f>VLOOKUP(B21,[1]Hoja1!$A$2:$E$1539,5,FALSE)</f>
        <v>AMOC@cajatrujillo.com.pe</v>
      </c>
      <c r="F21" s="3" t="str">
        <f>VLOOKUP(B21,[1]Hoja1!$A$2:$F$1539,6,FALSE)</f>
        <v>AGENCIA BAGUA GRANDE</v>
      </c>
      <c r="G21" s="3" t="str">
        <f>VLOOKUP(B21,[1]Hoja1!$A$2:$G$1539,7,FALSE)</f>
        <v>AGENCIAS U OFICINAS</v>
      </c>
      <c r="H21" s="3" t="str">
        <f>VLOOKUP(B21,[1]Hoja1!$A$2:$H$1539,8,FALSE)</f>
        <v>ASESOR DE NEGOCIOS JUNIOR II</v>
      </c>
      <c r="I21" s="3" t="str">
        <f>VLOOKUP(B21,[1]Hoja1!$A$2:$I$1539,9,FALSE)</f>
        <v>ASISTENTE</v>
      </c>
      <c r="K21" s="3" t="str">
        <f>VLOOKUP(B21,[1]Hoja1!$A$2:$J$1539,10,FALSE)</f>
        <v>2-F</v>
      </c>
      <c r="L21" s="3" t="str">
        <f>VLOOKUP(B21,[1]Hoja1!$A$2:$K$1539,11,FALSE)</f>
        <v>NORTE3</v>
      </c>
    </row>
    <row r="22" spans="1:12" ht="15" x14ac:dyDescent="0.25">
      <c r="A22" s="2" t="s">
        <v>30</v>
      </c>
      <c r="B22" s="7">
        <v>44348103</v>
      </c>
      <c r="C22" s="3" t="str">
        <f>VLOOKUP(B22,[1]Hoja1!$A$2:$D$1539,3,FALSE)</f>
        <v xml:space="preserve"> ANGEL NOE</v>
      </c>
      <c r="D22" s="3" t="str">
        <f>VLOOKUP(B22,[1]Hoja1!$A$2:$D$1539,4,FALSE)</f>
        <v>LLATAS PERALES</v>
      </c>
      <c r="E22" s="4" t="str">
        <f>VLOOKUP(B22,[1]Hoja1!$A$2:$E$1539,5,FALSE)</f>
        <v>ANLP@cajatrujillo.com.pe</v>
      </c>
      <c r="F22" s="3" t="str">
        <f>VLOOKUP(B22,[1]Hoja1!$A$2:$F$1539,6,FALSE)</f>
        <v>AGENCIA LAMBAYEQUE</v>
      </c>
      <c r="G22" s="3" t="str">
        <f>VLOOKUP(B22,[1]Hoja1!$A$2:$G$1539,7,FALSE)</f>
        <v>AGENCIAS U OFICINAS</v>
      </c>
      <c r="H22" s="3" t="str">
        <f>VLOOKUP(B22,[1]Hoja1!$A$2:$H$1539,8,FALSE)</f>
        <v>ASESOR DE NEGOCIOS JUNIOR I</v>
      </c>
      <c r="I22" s="3" t="str">
        <f>VLOOKUP(B22,[1]Hoja1!$A$2:$I$1539,9,FALSE)</f>
        <v>ASISTENTE</v>
      </c>
      <c r="K22" s="3" t="str">
        <f>VLOOKUP(B22,[1]Hoja1!$A$2:$J$1539,10,FALSE)</f>
        <v>2-F</v>
      </c>
      <c r="L22" s="3" t="str">
        <f>VLOOKUP(B22,[1]Hoja1!$A$2:$K$1539,11,FALSE)</f>
        <v>NORTE2</v>
      </c>
    </row>
    <row r="23" spans="1:12" ht="15" x14ac:dyDescent="0.25">
      <c r="A23" s="2" t="s">
        <v>30</v>
      </c>
      <c r="B23" s="7">
        <v>44589277</v>
      </c>
      <c r="C23" s="3" t="str">
        <f>VLOOKUP(B23,[1]Hoja1!$A$2:$D$1539,3,FALSE)</f>
        <v xml:space="preserve"> ANGEL DAVID</v>
      </c>
      <c r="D23" s="3" t="str">
        <f>VLOOKUP(B23,[1]Hoja1!$A$2:$D$1539,4,FALSE)</f>
        <v>MENDOZA CHUIMES</v>
      </c>
      <c r="E23" s="4" t="str">
        <f>VLOOKUP(B23,[1]Hoja1!$A$2:$E$1539,5,FALSE)</f>
        <v>ANMC@cajatrujillo.com.pe</v>
      </c>
      <c r="F23" s="3" t="str">
        <f>VLOOKUP(B23,[1]Hoja1!$A$2:$F$1539,6,FALSE)</f>
        <v>OF PEDRO RUIZ</v>
      </c>
      <c r="G23" s="3" t="str">
        <f>VLOOKUP(B23,[1]Hoja1!$A$2:$G$1539,7,FALSE)</f>
        <v>AGENCIAS U OFICINAS</v>
      </c>
      <c r="H23" s="3" t="str">
        <f>VLOOKUP(B23,[1]Hoja1!$A$2:$H$1539,8,FALSE)</f>
        <v>ASESOR DE NEGOCIOS JUNIOR II</v>
      </c>
      <c r="I23" s="3" t="str">
        <f>VLOOKUP(B23,[1]Hoja1!$A$2:$I$1539,9,FALSE)</f>
        <v>ASISTENTE</v>
      </c>
      <c r="K23" s="3" t="str">
        <f>VLOOKUP(B23,[1]Hoja1!$A$2:$J$1539,10,FALSE)</f>
        <v>2-F</v>
      </c>
      <c r="L23" s="3" t="str">
        <f>VLOOKUP(B23,[1]Hoja1!$A$2:$K$1539,11,FALSE)</f>
        <v>NORTE3</v>
      </c>
    </row>
    <row r="24" spans="1:12" ht="15" x14ac:dyDescent="0.25">
      <c r="A24" s="2" t="s">
        <v>30</v>
      </c>
      <c r="B24" s="7">
        <v>40786136</v>
      </c>
      <c r="C24" s="3" t="str">
        <f>VLOOKUP(B24,[1]Hoja1!$A$2:$D$1539,3,FALSE)</f>
        <v xml:space="preserve"> ALEXANDER RANCES</v>
      </c>
      <c r="D24" s="3" t="str">
        <f>VLOOKUP(B24,[1]Hoja1!$A$2:$D$1539,4,FALSE)</f>
        <v>LIÑER RODRIGUEZ</v>
      </c>
      <c r="E24" s="4" t="str">
        <f>VLOOKUP(B24,[1]Hoja1!$A$2:$E$1539,5,FALSE)</f>
        <v>ARLR@cajatrujillo.com.pe</v>
      </c>
      <c r="F24" s="3" t="str">
        <f>VLOOKUP(B24,[1]Hoja1!$A$2:$F$1539,6,FALSE)</f>
        <v>AGENCIA REAL PLAZA</v>
      </c>
      <c r="G24" s="3" t="str">
        <f>VLOOKUP(B24,[1]Hoja1!$A$2:$G$1539,7,FALSE)</f>
        <v>AGENCIAS U OFICINAS</v>
      </c>
      <c r="H24" s="3" t="str">
        <f>VLOOKUP(B24,[1]Hoja1!$A$2:$H$1539,8,FALSE)</f>
        <v>ASESOR DE NEGOCIOS SENIOR I</v>
      </c>
      <c r="I24" s="3" t="str">
        <f>VLOOKUP(B24,[1]Hoja1!$A$2:$I$1539,9,FALSE)</f>
        <v>ASISTENTE</v>
      </c>
      <c r="K24" s="3" t="str">
        <f>VLOOKUP(B24,[1]Hoja1!$A$2:$J$1539,10,FALSE)</f>
        <v>2-F</v>
      </c>
      <c r="L24" s="3" t="str">
        <f>VLOOKUP(B24,[1]Hoja1!$A$2:$K$1539,11,FALSE)</f>
        <v>CENTRO2</v>
      </c>
    </row>
    <row r="25" spans="1:12" ht="15" x14ac:dyDescent="0.25">
      <c r="A25" s="2" t="s">
        <v>30</v>
      </c>
      <c r="B25" s="7">
        <v>46657230</v>
      </c>
      <c r="C25" s="3" t="str">
        <f>VLOOKUP(B25,[1]Hoja1!$A$2:$D$1539,3,FALSE)</f>
        <v xml:space="preserve"> ALFONSO SEGUNDO JOSE</v>
      </c>
      <c r="D25" s="3" t="str">
        <f>VLOOKUP(B25,[1]Hoja1!$A$2:$D$1539,4,FALSE)</f>
        <v>COTRINA SAPAICO</v>
      </c>
      <c r="E25" s="4" t="str">
        <f>VLOOKUP(B25,[1]Hoja1!$A$2:$E$1539,5,FALSE)</f>
        <v>ASCS@cajatrujillo.com.pe</v>
      </c>
      <c r="F25" s="3" t="str">
        <f>VLOOKUP(B25,[1]Hoja1!$A$2:$F$1539,6,FALSE)</f>
        <v>AGENCIA SULLANA</v>
      </c>
      <c r="G25" s="3" t="str">
        <f>VLOOKUP(B25,[1]Hoja1!$A$2:$G$1539,7,FALSE)</f>
        <v>AGENCIAS U OFICINAS</v>
      </c>
      <c r="H25" s="3" t="str">
        <f>VLOOKUP(B25,[1]Hoja1!$A$2:$H$1539,8,FALSE)</f>
        <v>ASESOR DE NEGOCIOS SENIOR I</v>
      </c>
      <c r="I25" s="3" t="str">
        <f>VLOOKUP(B25,[1]Hoja1!$A$2:$I$1539,9,FALSE)</f>
        <v>ASISTENTE</v>
      </c>
      <c r="K25" s="3" t="str">
        <f>VLOOKUP(B25,[1]Hoja1!$A$2:$J$1539,10,FALSE)</f>
        <v>2-F</v>
      </c>
      <c r="L25" s="3" t="str">
        <f>VLOOKUP(B25,[1]Hoja1!$A$2:$K$1539,11,FALSE)</f>
        <v>NORTE2</v>
      </c>
    </row>
    <row r="26" spans="1:12" ht="15" x14ac:dyDescent="0.25">
      <c r="A26" s="2" t="s">
        <v>30</v>
      </c>
      <c r="B26" s="7">
        <v>47014973</v>
      </c>
      <c r="C26" s="3" t="str">
        <f>VLOOKUP(B26,[1]Hoja1!$A$2:$D$1539,3,FALSE)</f>
        <v xml:space="preserve"> AMERICO WILMER</v>
      </c>
      <c r="D26" s="3" t="str">
        <f>VLOOKUP(B26,[1]Hoja1!$A$2:$D$1539,4,FALSE)</f>
        <v>PAREDES CATALAN</v>
      </c>
      <c r="E26" s="4" t="str">
        <f>VLOOKUP(B26,[1]Hoja1!$A$2:$E$1539,5,FALSE)</f>
        <v>AWPC@cajatrujillo.com.pe</v>
      </c>
      <c r="F26" s="3" t="str">
        <f>VLOOKUP(B26,[1]Hoja1!$A$2:$F$1539,6,FALSE)</f>
        <v>AGENCIA HUAMACHUCO</v>
      </c>
      <c r="G26" s="3" t="str">
        <f>VLOOKUP(B26,[1]Hoja1!$A$2:$G$1539,7,FALSE)</f>
        <v>AGENCIAS U OFICINAS</v>
      </c>
      <c r="H26" s="3" t="str">
        <f>VLOOKUP(B26,[1]Hoja1!$A$2:$H$1539,8,FALSE)</f>
        <v>ASESOR DE NEGOCIOS JUNIOR I</v>
      </c>
      <c r="I26" s="3" t="str">
        <f>VLOOKUP(B26,[1]Hoja1!$A$2:$I$1539,9,FALSE)</f>
        <v>ASISTENTE</v>
      </c>
      <c r="K26" s="3" t="str">
        <f>VLOOKUP(B26,[1]Hoja1!$A$2:$J$1539,10,FALSE)</f>
        <v>2-F</v>
      </c>
      <c r="L26" s="3" t="str">
        <f>VLOOKUP(B26,[1]Hoja1!$A$2:$K$1539,11,FALSE)</f>
        <v>CENTRO1</v>
      </c>
    </row>
    <row r="27" spans="1:12" ht="15" x14ac:dyDescent="0.25">
      <c r="A27" s="2" t="s">
        <v>30</v>
      </c>
      <c r="B27" s="8" t="s">
        <v>13</v>
      </c>
      <c r="C27" s="3" t="str">
        <f>VLOOKUP(B27,[1]Hoja1!$A$2:$D$1539,3,FALSE)</f>
        <v xml:space="preserve"> ANA YSABEL</v>
      </c>
      <c r="D27" s="3" t="str">
        <f>VLOOKUP(B27,[1]Hoja1!$A$2:$D$1539,4,FALSE)</f>
        <v>DE LA CRUZ LEON</v>
      </c>
      <c r="E27" s="4" t="str">
        <f>VLOOKUP(B27,[1]Hoja1!$A$2:$E$1539,5,FALSE)</f>
        <v>AYCL@cajatrujillo.com.pe</v>
      </c>
      <c r="F27" s="3" t="str">
        <f>VLOOKUP(B27,[1]Hoja1!$A$2:$F$1539,6,FALSE)</f>
        <v>AG SJ DE MIRAFLORES</v>
      </c>
      <c r="G27" s="3" t="str">
        <f>VLOOKUP(B27,[1]Hoja1!$A$2:$G$1539,7,FALSE)</f>
        <v>AGENCIAS U OFICINAS</v>
      </c>
      <c r="H27" s="3" t="str">
        <f>VLOOKUP(B27,[1]Hoja1!$A$2:$H$1539,8,FALSE)</f>
        <v>ASESOR DE NEGOCIOS SENIOR I</v>
      </c>
      <c r="I27" s="3" t="str">
        <f>VLOOKUP(B27,[1]Hoja1!$A$2:$I$1539,9,FALSE)</f>
        <v>ASISTENTE</v>
      </c>
      <c r="K27" s="3" t="str">
        <f>VLOOKUP(B27,[1]Hoja1!$A$2:$J$1539,10,FALSE)</f>
        <v>2-F</v>
      </c>
      <c r="L27" s="3" t="str">
        <f>VLOOKUP(B27,[1]Hoja1!$A$2:$K$1539,11,FALSE)</f>
        <v>SUR2</v>
      </c>
    </row>
    <row r="28" spans="1:12" ht="15" x14ac:dyDescent="0.25">
      <c r="A28" s="2" t="s">
        <v>30</v>
      </c>
      <c r="B28" s="7">
        <v>45465670</v>
      </c>
      <c r="C28" s="3" t="str">
        <f>VLOOKUP(B28,[1]Hoja1!$A$2:$D$1539,3,FALSE)</f>
        <v xml:space="preserve"> ANTHONY YANCARLO</v>
      </c>
      <c r="D28" s="3" t="str">
        <f>VLOOKUP(B28,[1]Hoja1!$A$2:$D$1539,4,FALSE)</f>
        <v>GUEVARA VASQUEZ</v>
      </c>
      <c r="E28" s="4" t="str">
        <f>VLOOKUP(B28,[1]Hoja1!$A$2:$E$1539,5,FALSE)</f>
        <v>AYGV@cajatrujillo.com.pe</v>
      </c>
      <c r="F28" s="3" t="str">
        <f>VLOOKUP(B28,[1]Hoja1!$A$2:$F$1539,6,FALSE)</f>
        <v>AGENCIA CUTERVO</v>
      </c>
      <c r="G28" s="3" t="str">
        <f>VLOOKUP(B28,[1]Hoja1!$A$2:$G$1539,7,FALSE)</f>
        <v>AGENCIAS U OFICINAS</v>
      </c>
      <c r="H28" s="3" t="str">
        <f>VLOOKUP(B28,[1]Hoja1!$A$2:$H$1539,8,FALSE)</f>
        <v>ASESOR DE NEGOCIOS JUNIOR I</v>
      </c>
      <c r="I28" s="3" t="str">
        <f>VLOOKUP(B28,[1]Hoja1!$A$2:$I$1539,9,FALSE)</f>
        <v>ASISTENTE</v>
      </c>
      <c r="K28" s="3" t="str">
        <f>VLOOKUP(B28,[1]Hoja1!$A$2:$J$1539,10,FALSE)</f>
        <v>2-F</v>
      </c>
      <c r="L28" s="3" t="str">
        <f>VLOOKUP(B28,[1]Hoja1!$A$2:$K$1539,11,FALSE)</f>
        <v>NORTE1</v>
      </c>
    </row>
    <row r="29" spans="1:12" ht="15" x14ac:dyDescent="0.25">
      <c r="A29" s="2" t="s">
        <v>30</v>
      </c>
      <c r="B29" s="7">
        <v>45480047</v>
      </c>
      <c r="C29" s="3" t="str">
        <f>VLOOKUP(B29,[1]Hoja1!$A$2:$D$1539,3,FALSE)</f>
        <v xml:space="preserve"> ANAVEL YESENIA</v>
      </c>
      <c r="D29" s="3" t="str">
        <f>VLOOKUP(B29,[1]Hoja1!$A$2:$D$1539,4,FALSE)</f>
        <v>JAIME VEGA</v>
      </c>
      <c r="E29" s="4" t="str">
        <f>VLOOKUP(B29,[1]Hoja1!$A$2:$E$1539,5,FALSE)</f>
        <v>AYJV@cajatrujillo.com.pe</v>
      </c>
      <c r="F29" s="3" t="str">
        <f>VLOOKUP(B29,[1]Hoja1!$A$2:$F$1539,6,FALSE)</f>
        <v>OF LAREDO</v>
      </c>
      <c r="G29" s="3" t="str">
        <f>VLOOKUP(B29,[1]Hoja1!$A$2:$G$1539,7,FALSE)</f>
        <v>AGENCIAS U OFICINAS</v>
      </c>
      <c r="H29" s="3" t="str">
        <f>VLOOKUP(B29,[1]Hoja1!$A$2:$H$1539,8,FALSE)</f>
        <v>ASESOR DE NEGOCIOS SENIOR III</v>
      </c>
      <c r="I29" s="3" t="str">
        <f>VLOOKUP(B29,[1]Hoja1!$A$2:$I$1539,9,FALSE)</f>
        <v>ASISTENTE</v>
      </c>
      <c r="K29" s="3" t="str">
        <f>VLOOKUP(B29,[1]Hoja1!$A$2:$J$1539,10,FALSE)</f>
        <v>2-F</v>
      </c>
      <c r="L29" s="3" t="str">
        <f>VLOOKUP(B29,[1]Hoja1!$A$2:$K$1539,11,FALSE)</f>
        <v>CENTRO1</v>
      </c>
    </row>
    <row r="30" spans="1:12" ht="15" x14ac:dyDescent="0.25">
      <c r="A30" s="2" t="s">
        <v>30</v>
      </c>
      <c r="B30" s="7">
        <v>45792135</v>
      </c>
      <c r="C30" s="3" t="str">
        <f>VLOOKUP(B30,[1]Hoja1!$A$2:$D$1539,3,FALSE)</f>
        <v xml:space="preserve"> ANAIS YADIRA</v>
      </c>
      <c r="D30" s="3" t="str">
        <f>VLOOKUP(B30,[1]Hoja1!$A$2:$D$1539,4,FALSE)</f>
        <v>MIRES CAMPOS</v>
      </c>
      <c r="E30" s="4" t="str">
        <f>VLOOKUP(B30,[1]Hoja1!$A$2:$E$1539,5,FALSE)</f>
        <v>AYMC@cajatrujillo.com.pe</v>
      </c>
      <c r="F30" s="3" t="str">
        <f>VLOOKUP(B30,[1]Hoja1!$A$2:$F$1539,6,FALSE)</f>
        <v>AGENCIA HUACHO</v>
      </c>
      <c r="G30" s="3" t="str">
        <f>VLOOKUP(B30,[1]Hoja1!$A$2:$G$1539,7,FALSE)</f>
        <v>AGENCIAS U OFICINAS</v>
      </c>
      <c r="H30" s="3" t="str">
        <f>VLOOKUP(B30,[1]Hoja1!$A$2:$H$1539,8,FALSE)</f>
        <v>ASESOR DE NEGOCIOS JUNIOR I</v>
      </c>
      <c r="I30" s="3" t="str">
        <f>VLOOKUP(B30,[1]Hoja1!$A$2:$I$1539,9,FALSE)</f>
        <v>ASISTENTE</v>
      </c>
      <c r="K30" s="3" t="str">
        <f>VLOOKUP(B30,[1]Hoja1!$A$2:$J$1539,10,FALSE)</f>
        <v>2-F</v>
      </c>
      <c r="L30" s="3" t="str">
        <f>VLOOKUP(B30,[1]Hoja1!$A$2:$K$1539,11,FALSE)</f>
        <v>SUR3</v>
      </c>
    </row>
    <row r="31" spans="1:12" ht="15" x14ac:dyDescent="0.25">
      <c r="A31" s="2" t="s">
        <v>30</v>
      </c>
      <c r="B31" s="7">
        <v>46454250</v>
      </c>
      <c r="C31" s="3" t="str">
        <f>VLOOKUP(B31,[1]Hoja1!$A$2:$D$1539,3,FALSE)</f>
        <v xml:space="preserve"> ALEXANDER ZHIPENG</v>
      </c>
      <c r="D31" s="3" t="str">
        <f>VLOOKUP(B31,[1]Hoja1!$A$2:$D$1539,4,FALSE)</f>
        <v>ALDAVE KONG</v>
      </c>
      <c r="E31" s="4" t="str">
        <f>VLOOKUP(B31,[1]Hoja1!$A$2:$E$1539,5,FALSE)</f>
        <v>AZAK@cajatrujillo.com.pe</v>
      </c>
      <c r="F31" s="3" t="str">
        <f>VLOOKUP(B31,[1]Hoja1!$A$2:$F$1539,6,FALSE)</f>
        <v>AGENCIA LA HERMELINDA</v>
      </c>
      <c r="G31" s="3" t="str">
        <f>VLOOKUP(B31,[1]Hoja1!$A$2:$G$1539,7,FALSE)</f>
        <v>AGENCIAS U OFICINAS</v>
      </c>
      <c r="H31" s="3" t="str">
        <f>VLOOKUP(B31,[1]Hoja1!$A$2:$H$1539,8,FALSE)</f>
        <v>ASESOR DE NEGOCIOS SENIOR IV</v>
      </c>
      <c r="I31" s="3" t="str">
        <f>VLOOKUP(B31,[1]Hoja1!$A$2:$I$1539,9,FALSE)</f>
        <v>ASISTENTE</v>
      </c>
      <c r="K31" s="3" t="str">
        <f>VLOOKUP(B31,[1]Hoja1!$A$2:$J$1539,10,FALSE)</f>
        <v>2-F</v>
      </c>
      <c r="L31" s="3" t="str">
        <f>VLOOKUP(B31,[1]Hoja1!$A$2:$K$1539,11,FALSE)</f>
        <v>CENTRO2</v>
      </c>
    </row>
    <row r="32" spans="1:12" ht="15" x14ac:dyDescent="0.25">
      <c r="A32" s="2" t="s">
        <v>30</v>
      </c>
      <c r="B32" s="7">
        <v>48269592</v>
      </c>
      <c r="C32" s="3" t="str">
        <f>VLOOKUP(B32,[1]Hoja1!$A$2:$D$1539,3,FALSE)</f>
        <v xml:space="preserve"> BRUNO ALBERTO</v>
      </c>
      <c r="D32" s="3" t="str">
        <f>VLOOKUP(B32,[1]Hoja1!$A$2:$D$1539,4,FALSE)</f>
        <v>SANCHEZ RIVERA</v>
      </c>
      <c r="E32" s="4" t="str">
        <f>VLOOKUP(B32,[1]Hoja1!$A$2:$E$1539,5,FALSE)</f>
        <v>BASR@cajatrujillo.com.pe</v>
      </c>
      <c r="F32" s="3" t="str">
        <f>VLOOKUP(B32,[1]Hoja1!$A$2:$F$1539,6,FALSE)</f>
        <v>AGENCIA GAMARRA</v>
      </c>
      <c r="G32" s="3" t="str">
        <f>VLOOKUP(B32,[1]Hoja1!$A$2:$G$1539,7,FALSE)</f>
        <v>AGENCIAS U OFICINAS</v>
      </c>
      <c r="H32" s="3" t="str">
        <f>VLOOKUP(B32,[1]Hoja1!$A$2:$H$1539,8,FALSE)</f>
        <v>ASESOR DE NEGOCIOS SENIOR II</v>
      </c>
      <c r="I32" s="3" t="str">
        <f>VLOOKUP(B32,[1]Hoja1!$A$2:$I$1539,9,FALSE)</f>
        <v>ASISTENTE</v>
      </c>
      <c r="K32" s="3" t="str">
        <f>VLOOKUP(B32,[1]Hoja1!$A$2:$J$1539,10,FALSE)</f>
        <v>2-F</v>
      </c>
      <c r="L32" s="3" t="str">
        <f>VLOOKUP(B32,[1]Hoja1!$A$2:$K$1539,11,FALSE)</f>
        <v>SUR1</v>
      </c>
    </row>
    <row r="33" spans="1:12" ht="15" x14ac:dyDescent="0.25">
      <c r="A33" s="2" t="s">
        <v>30</v>
      </c>
      <c r="B33" s="7">
        <v>44685882</v>
      </c>
      <c r="C33" s="3" t="str">
        <f>VLOOKUP(B33,[1]Hoja1!$A$2:$D$1539,3,FALSE)</f>
        <v xml:space="preserve"> BREINER MARCOS</v>
      </c>
      <c r="D33" s="3" t="str">
        <f>VLOOKUP(B33,[1]Hoja1!$A$2:$D$1539,4,FALSE)</f>
        <v>TEJEDA LINARES</v>
      </c>
      <c r="E33" s="4" t="str">
        <f>VLOOKUP(B33,[1]Hoja1!$A$2:$E$1539,5,FALSE)</f>
        <v>BMTL@cajatrujillo.com.pe</v>
      </c>
      <c r="F33" s="3" t="str">
        <f>VLOOKUP(B33,[1]Hoja1!$A$2:$F$1539,6,FALSE)</f>
        <v>OFICINA BALTA - CHICLAYO</v>
      </c>
      <c r="G33" s="3" t="str">
        <f>VLOOKUP(B33,[1]Hoja1!$A$2:$G$1539,7,FALSE)</f>
        <v>AGENCIAS U OFICINAS</v>
      </c>
      <c r="H33" s="3" t="str">
        <f>VLOOKUP(B33,[1]Hoja1!$A$2:$H$1539,8,FALSE)</f>
        <v>ASESOR DE NEGOCIOS SENIOR II</v>
      </c>
      <c r="I33" s="3" t="str">
        <f>VLOOKUP(B33,[1]Hoja1!$A$2:$I$1539,9,FALSE)</f>
        <v>ASISTENTE</v>
      </c>
      <c r="K33" s="3" t="str">
        <f>VLOOKUP(B33,[1]Hoja1!$A$2:$J$1539,10,FALSE)</f>
        <v>2-F</v>
      </c>
      <c r="L33" s="3" t="str">
        <f>VLOOKUP(B33,[1]Hoja1!$A$2:$K$1539,11,FALSE)</f>
        <v>NORTE2</v>
      </c>
    </row>
    <row r="34" spans="1:12" ht="15" x14ac:dyDescent="0.25">
      <c r="A34" s="2" t="s">
        <v>30</v>
      </c>
      <c r="B34" s="7">
        <v>45006424</v>
      </c>
      <c r="C34" s="3" t="str">
        <f>VLOOKUP(B34,[1]Hoja1!$A$2:$D$1539,3,FALSE)</f>
        <v xml:space="preserve"> BRENDA</v>
      </c>
      <c r="D34" s="3" t="str">
        <f>VLOOKUP(B34,[1]Hoja1!$A$2:$D$1539,4,FALSE)</f>
        <v>GUERRA GONZALEZ</v>
      </c>
      <c r="E34" s="4" t="str">
        <f>VLOOKUP(B34,[1]Hoja1!$A$2:$E$1539,5,FALSE)</f>
        <v>BRGG@cajatrujillo.com.pe</v>
      </c>
      <c r="F34" s="3" t="str">
        <f>VLOOKUP(B34,[1]Hoja1!$A$2:$F$1539,6,FALSE)</f>
        <v>OF MCDO ZONAL PALERMO</v>
      </c>
      <c r="G34" s="3" t="str">
        <f>VLOOKUP(B34,[1]Hoja1!$A$2:$G$1539,7,FALSE)</f>
        <v>AGENCIAS U OFICINAS</v>
      </c>
      <c r="H34" s="3" t="str">
        <f>VLOOKUP(B34,[1]Hoja1!$A$2:$H$1539,8,FALSE)</f>
        <v>ASESOR DE NEGOCIOS SENIOR I</v>
      </c>
      <c r="I34" s="3" t="str">
        <f>VLOOKUP(B34,[1]Hoja1!$A$2:$I$1539,9,FALSE)</f>
        <v>ASISTENTE</v>
      </c>
      <c r="K34" s="3" t="str">
        <f>VLOOKUP(B34,[1]Hoja1!$A$2:$J$1539,10,FALSE)</f>
        <v>2-F</v>
      </c>
      <c r="L34" s="3" t="str">
        <f>VLOOKUP(B34,[1]Hoja1!$A$2:$K$1539,11,FALSE)</f>
        <v>CENTRO2</v>
      </c>
    </row>
    <row r="35" spans="1:12" ht="15" x14ac:dyDescent="0.25">
      <c r="A35" s="2" t="s">
        <v>30</v>
      </c>
      <c r="B35" s="7">
        <v>45474017</v>
      </c>
      <c r="C35" s="3" t="str">
        <f>VLOOKUP(B35,[1]Hoja1!$A$2:$D$1539,3,FALSE)</f>
        <v xml:space="preserve"> BETSY YESABELLA</v>
      </c>
      <c r="D35" s="3" t="str">
        <f>VLOOKUP(B35,[1]Hoja1!$A$2:$D$1539,4,FALSE)</f>
        <v>AGUILAR ARTEAGA</v>
      </c>
      <c r="E35" s="4" t="str">
        <f>VLOOKUP(B35,[1]Hoja1!$A$2:$E$1539,5,FALSE)</f>
        <v>BYAA@cajatrujillo.com.pe</v>
      </c>
      <c r="F35" s="3" t="str">
        <f>VLOOKUP(B35,[1]Hoja1!$A$2:$F$1539,6,FALSE)</f>
        <v>AGENCIA LA HERMELINDA</v>
      </c>
      <c r="G35" s="3" t="str">
        <f>VLOOKUP(B35,[1]Hoja1!$A$2:$G$1539,7,FALSE)</f>
        <v>AGENCIAS U OFICINAS</v>
      </c>
      <c r="H35" s="3" t="str">
        <f>VLOOKUP(B35,[1]Hoja1!$A$2:$H$1539,8,FALSE)</f>
        <v>ASESOR DE NEGOCIOS JUNIOR II</v>
      </c>
      <c r="I35" s="3" t="str">
        <f>VLOOKUP(B35,[1]Hoja1!$A$2:$I$1539,9,FALSE)</f>
        <v>ASISTENTE</v>
      </c>
      <c r="K35" s="3" t="str">
        <f>VLOOKUP(B35,[1]Hoja1!$A$2:$J$1539,10,FALSE)</f>
        <v>2-F</v>
      </c>
      <c r="L35" s="3" t="str">
        <f>VLOOKUP(B35,[1]Hoja1!$A$2:$K$1539,11,FALSE)</f>
        <v>CENTRO2</v>
      </c>
    </row>
    <row r="36" spans="1:12" ht="15" x14ac:dyDescent="0.25">
      <c r="A36" s="2" t="s">
        <v>30</v>
      </c>
      <c r="B36" s="7">
        <v>47093470</v>
      </c>
      <c r="C36" s="3" t="str">
        <f>VLOOKUP(B36,[1]Hoja1!$A$2:$D$1539,3,FALSE)</f>
        <v xml:space="preserve"> BETTY YANETH</v>
      </c>
      <c r="D36" s="3" t="str">
        <f>VLOOKUP(B36,[1]Hoja1!$A$2:$D$1539,4,FALSE)</f>
        <v>SANCHEZ GONZALES</v>
      </c>
      <c r="E36" s="4" t="str">
        <f>VLOOKUP(B36,[1]Hoja1!$A$2:$E$1539,5,FALSE)</f>
        <v>BYSG@cajatrujillo.com.pe</v>
      </c>
      <c r="F36" s="3" t="str">
        <f>VLOOKUP(B36,[1]Hoja1!$A$2:$F$1539,6,FALSE)</f>
        <v>AGENCIA JAEN</v>
      </c>
      <c r="G36" s="3" t="str">
        <f>VLOOKUP(B36,[1]Hoja1!$A$2:$G$1539,7,FALSE)</f>
        <v>AGENCIAS U OFICINAS</v>
      </c>
      <c r="H36" s="3" t="str">
        <f>VLOOKUP(B36,[1]Hoja1!$A$2:$H$1539,8,FALSE)</f>
        <v>ASESOR DE NEGOCIOS JUNIOR II</v>
      </c>
      <c r="I36" s="3" t="str">
        <f>VLOOKUP(B36,[1]Hoja1!$A$2:$I$1539,9,FALSE)</f>
        <v>ASISTENTE</v>
      </c>
      <c r="K36" s="3" t="str">
        <f>VLOOKUP(B36,[1]Hoja1!$A$2:$J$1539,10,FALSE)</f>
        <v>2-F</v>
      </c>
      <c r="L36" s="3" t="str">
        <f>VLOOKUP(B36,[1]Hoja1!$A$2:$K$1539,11,FALSE)</f>
        <v>NORTE1</v>
      </c>
    </row>
    <row r="37" spans="1:12" ht="15" x14ac:dyDescent="0.25">
      <c r="A37" s="2" t="s">
        <v>30</v>
      </c>
      <c r="B37" s="7">
        <v>17883378</v>
      </c>
      <c r="C37" s="3" t="str">
        <f>VLOOKUP(B37,[1]Hoja1!$A$2:$D$1539,3,FALSE)</f>
        <v xml:space="preserve"> CARLOS ALBERTO</v>
      </c>
      <c r="D37" s="3" t="str">
        <f>VLOOKUP(B37,[1]Hoja1!$A$2:$D$1539,4,FALSE)</f>
        <v>ARANDA CARBAJAL</v>
      </c>
      <c r="E37" s="4" t="str">
        <f>VLOOKUP(B37,[1]Hoja1!$A$2:$E$1539,5,FALSE)</f>
        <v>CAAC@cajatrujillo.com.pe</v>
      </c>
      <c r="F37" s="3" t="str">
        <f>VLOOKUP(B37,[1]Hoja1!$A$2:$F$1539,6,FALSE)</f>
        <v>AGENCIA ESPAÑA</v>
      </c>
      <c r="G37" s="3" t="str">
        <f>VLOOKUP(B37,[1]Hoja1!$A$2:$G$1539,7,FALSE)</f>
        <v>AGENCIAS U OFICINAS</v>
      </c>
      <c r="H37" s="3" t="str">
        <f>VLOOKUP(B37,[1]Hoja1!$A$2:$H$1539,8,FALSE)</f>
        <v>ASESOR DE NEGOCIOS JUNIOR II</v>
      </c>
      <c r="I37" s="3" t="str">
        <f>VLOOKUP(B37,[1]Hoja1!$A$2:$I$1539,9,FALSE)</f>
        <v>ASISTENTE</v>
      </c>
      <c r="K37" s="3" t="str">
        <f>VLOOKUP(B37,[1]Hoja1!$A$2:$J$1539,10,FALSE)</f>
        <v>2-F</v>
      </c>
      <c r="L37" s="3" t="str">
        <f>VLOOKUP(B37,[1]Hoja1!$A$2:$K$1539,11,FALSE)</f>
        <v>CENTRO1</v>
      </c>
    </row>
    <row r="38" spans="1:12" ht="15" x14ac:dyDescent="0.25">
      <c r="A38" s="2" t="s">
        <v>30</v>
      </c>
      <c r="B38" s="7">
        <v>45852309</v>
      </c>
      <c r="C38" s="3" t="str">
        <f>VLOOKUP(B38,[1]Hoja1!$A$2:$D$1539,3,FALSE)</f>
        <v xml:space="preserve"> GABRIELA ALEXANDRA</v>
      </c>
      <c r="D38" s="3" t="str">
        <f>VLOOKUP(B38,[1]Hoja1!$A$2:$D$1539,4,FALSE)</f>
        <v>CARDENAS BELLO</v>
      </c>
      <c r="E38" s="4" t="str">
        <f>VLOOKUP(B38,[1]Hoja1!$A$2:$E$1539,5,FALSE)</f>
        <v>CACB@cajatrujillo.com.pe</v>
      </c>
      <c r="F38" s="3" t="str">
        <f>VLOOKUP(B38,[1]Hoja1!$A$2:$F$1539,6,FALSE)</f>
        <v>AG SJ DE MIRAFLORES</v>
      </c>
      <c r="G38" s="3" t="str">
        <f>VLOOKUP(B38,[1]Hoja1!$A$2:$G$1539,7,FALSE)</f>
        <v>AGENCIAS U OFICINAS</v>
      </c>
      <c r="H38" s="3" t="str">
        <f>VLOOKUP(B38,[1]Hoja1!$A$2:$H$1539,8,FALSE)</f>
        <v>ASESOR DE NEGOCIOS SENIOR I</v>
      </c>
      <c r="I38" s="3" t="str">
        <f>VLOOKUP(B38,[1]Hoja1!$A$2:$I$1539,9,FALSE)</f>
        <v>ASISTENTE</v>
      </c>
      <c r="K38" s="3" t="str">
        <f>VLOOKUP(B38,[1]Hoja1!$A$2:$J$1539,10,FALSE)</f>
        <v>2-F</v>
      </c>
      <c r="L38" s="3" t="str">
        <f>VLOOKUP(B38,[1]Hoja1!$A$2:$K$1539,11,FALSE)</f>
        <v>SUR2</v>
      </c>
    </row>
    <row r="39" spans="1:12" ht="15" x14ac:dyDescent="0.25">
      <c r="A39" s="2" t="s">
        <v>30</v>
      </c>
      <c r="B39" s="7">
        <v>47018380</v>
      </c>
      <c r="C39" s="3" t="str">
        <f>VLOOKUP(B39,[1]Hoja1!$A$2:$D$1539,3,FALSE)</f>
        <v xml:space="preserve"> CARLOS ADRIAN</v>
      </c>
      <c r="D39" s="3" t="str">
        <f>VLOOKUP(B39,[1]Hoja1!$A$2:$D$1539,4,FALSE)</f>
        <v>CASTILLO NUREÑA</v>
      </c>
      <c r="E39" s="4" t="str">
        <f>VLOOKUP(B39,[1]Hoja1!$A$2:$E$1539,5,FALSE)</f>
        <v>CACN@cajatrujillo.com.pe</v>
      </c>
      <c r="F39" s="3" t="str">
        <f>VLOOKUP(B39,[1]Hoja1!$A$2:$F$1539,6,FALSE)</f>
        <v>OFIC.ESPECIAL CHOCOPE</v>
      </c>
      <c r="G39" s="3" t="str">
        <f>VLOOKUP(B39,[1]Hoja1!$A$2:$G$1539,7,FALSE)</f>
        <v>AGENCIAS U OFICINAS</v>
      </c>
      <c r="H39" s="3" t="str">
        <f>VLOOKUP(B39,[1]Hoja1!$A$2:$H$1539,8,FALSE)</f>
        <v>ASESOR DE NEGOCIOS SENIOR I</v>
      </c>
      <c r="I39" s="3" t="str">
        <f>VLOOKUP(B39,[1]Hoja1!$A$2:$I$1539,9,FALSE)</f>
        <v>ASISTENTE</v>
      </c>
      <c r="K39" s="3" t="str">
        <f>VLOOKUP(B39,[1]Hoja1!$A$2:$J$1539,10,FALSE)</f>
        <v>2-F</v>
      </c>
      <c r="L39" s="3" t="str">
        <f>VLOOKUP(B39,[1]Hoja1!$A$2:$K$1539,11,FALSE)</f>
        <v>CENTRO2</v>
      </c>
    </row>
    <row r="40" spans="1:12" ht="15" x14ac:dyDescent="0.25">
      <c r="A40" s="2" t="s">
        <v>30</v>
      </c>
      <c r="B40" s="7">
        <v>46566717</v>
      </c>
      <c r="C40" s="3" t="str">
        <f>VLOOKUP(B40,[1]Hoja1!$A$2:$D$1539,3,FALSE)</f>
        <v xml:space="preserve"> CARLOS AGUSTIN ENRIQUE</v>
      </c>
      <c r="D40" s="3" t="str">
        <f>VLOOKUP(B40,[1]Hoja1!$A$2:$D$1539,4,FALSE)</f>
        <v>CASTELLANOS QUIROZ</v>
      </c>
      <c r="E40" s="4" t="str">
        <f>VLOOKUP(B40,[1]Hoja1!$A$2:$E$1539,5,FALSE)</f>
        <v>CACQ@cajatrujillo.com.pe</v>
      </c>
      <c r="F40" s="3" t="str">
        <f>VLOOKUP(B40,[1]Hoja1!$A$2:$F$1539,6,FALSE)</f>
        <v>SEDE INSTITUCIONAL</v>
      </c>
      <c r="G40" s="3" t="str">
        <f>VLOOKUP(B40,[1]Hoja1!$A$2:$G$1539,7,FALSE)</f>
        <v>AGENCIAS U OFICINAS</v>
      </c>
      <c r="H40" s="3" t="str">
        <f>VLOOKUP(B40,[1]Hoja1!$A$2:$H$1539,8,FALSE)</f>
        <v>ASESOR DE NEGOCIOS SENIOR III</v>
      </c>
      <c r="I40" s="3" t="str">
        <f>VLOOKUP(B40,[1]Hoja1!$A$2:$I$1539,9,FALSE)</f>
        <v>ASISTENTE</v>
      </c>
      <c r="K40" s="3" t="str">
        <f>VLOOKUP(B40,[1]Hoja1!$A$2:$J$1539,10,FALSE)</f>
        <v>2-F</v>
      </c>
      <c r="L40" s="3" t="str">
        <f>VLOOKUP(B40,[1]Hoja1!$A$2:$K$1539,11,FALSE)</f>
        <v>CENTRO2</v>
      </c>
    </row>
    <row r="41" spans="1:12" ht="15" x14ac:dyDescent="0.25">
      <c r="A41" s="2" t="s">
        <v>30</v>
      </c>
      <c r="B41" s="7">
        <v>43019608</v>
      </c>
      <c r="C41" s="3" t="str">
        <f>VLOOKUP(B41,[1]Hoja1!$A$2:$D$1539,3,FALSE)</f>
        <v xml:space="preserve"> CESAR ADOLFO</v>
      </c>
      <c r="D41" s="3" t="str">
        <f>VLOOKUP(B41,[1]Hoja1!$A$2:$D$1539,4,FALSE)</f>
        <v>FEBRE CALLE</v>
      </c>
      <c r="E41" s="4" t="str">
        <f>VLOOKUP(B41,[1]Hoja1!$A$2:$E$1539,5,FALSE)</f>
        <v>CAFC@cajatrujillo.com.pe</v>
      </c>
      <c r="F41" s="3" t="str">
        <f>VLOOKUP(B41,[1]Hoja1!$A$2:$F$1539,6,FALSE)</f>
        <v>AGENCIA SAN IGNACIO</v>
      </c>
      <c r="G41" s="3" t="str">
        <f>VLOOKUP(B41,[1]Hoja1!$A$2:$G$1539,7,FALSE)</f>
        <v>AGENCIAS U OFICINAS</v>
      </c>
      <c r="H41" s="3" t="str">
        <f>VLOOKUP(B41,[1]Hoja1!$A$2:$H$1539,8,FALSE)</f>
        <v>ASESOR DE NEGOCIOS SENIOR I</v>
      </c>
      <c r="I41" s="3" t="str">
        <f>VLOOKUP(B41,[1]Hoja1!$A$2:$I$1539,9,FALSE)</f>
        <v>ASISTENTE</v>
      </c>
      <c r="K41" s="3" t="str">
        <f>VLOOKUP(B41,[1]Hoja1!$A$2:$J$1539,10,FALSE)</f>
        <v>2-F</v>
      </c>
      <c r="L41" s="3" t="str">
        <f>VLOOKUP(B41,[1]Hoja1!$A$2:$K$1539,11,FALSE)</f>
        <v>NORTE1</v>
      </c>
    </row>
    <row r="42" spans="1:12" ht="15" x14ac:dyDescent="0.25">
      <c r="A42" s="2" t="s">
        <v>30</v>
      </c>
      <c r="B42" s="7">
        <v>18165102</v>
      </c>
      <c r="C42" s="3" t="str">
        <f>VLOOKUP(B42,[1]Hoja1!$A$2:$D$1539,3,FALSE)</f>
        <v xml:space="preserve"> CESAR AUGUSTO</v>
      </c>
      <c r="D42" s="3" t="str">
        <f>VLOOKUP(B42,[1]Hoja1!$A$2:$D$1539,4,FALSE)</f>
        <v>GONZALEZ QUIPUZCO</v>
      </c>
      <c r="E42" s="4" t="str">
        <f>VLOOKUP(B42,[1]Hoja1!$A$2:$E$1539,5,FALSE)</f>
        <v>CAGQ@cajatrujillo.com.pe</v>
      </c>
      <c r="F42" s="3" t="str">
        <f>VLOOKUP(B42,[1]Hoja1!$A$2:$F$1539,6,FALSE)</f>
        <v>AGENCIA LA HERMELINDA</v>
      </c>
      <c r="G42" s="3" t="str">
        <f>VLOOKUP(B42,[1]Hoja1!$A$2:$G$1539,7,FALSE)</f>
        <v>AGENCIAS U OFICINAS</v>
      </c>
      <c r="H42" s="3" t="str">
        <f>VLOOKUP(B42,[1]Hoja1!$A$2:$H$1539,8,FALSE)</f>
        <v>ASESOR DE NEGOCIOS MASTER</v>
      </c>
      <c r="I42" s="3" t="str">
        <f>VLOOKUP(B42,[1]Hoja1!$A$2:$I$1539,9,FALSE)</f>
        <v>ASISTENTE</v>
      </c>
      <c r="K42" s="3" t="str">
        <f>VLOOKUP(B42,[1]Hoja1!$A$2:$J$1539,10,FALSE)</f>
        <v>2-F</v>
      </c>
      <c r="L42" s="3" t="str">
        <f>VLOOKUP(B42,[1]Hoja1!$A$2:$K$1539,11,FALSE)</f>
        <v>CENTRO2</v>
      </c>
    </row>
    <row r="43" spans="1:12" ht="15" x14ac:dyDescent="0.25">
      <c r="A43" s="2" t="s">
        <v>30</v>
      </c>
      <c r="B43" s="8" t="s">
        <v>14</v>
      </c>
      <c r="C43" s="3" t="str">
        <f>VLOOKUP(B43,[1]Hoja1!$A$2:$D$1539,3,FALSE)</f>
        <v xml:space="preserve"> CESAR AUGUSTO</v>
      </c>
      <c r="D43" s="3" t="str">
        <f>VLOOKUP(B43,[1]Hoja1!$A$2:$D$1539,4,FALSE)</f>
        <v>HUAITA OJEDA</v>
      </c>
      <c r="E43" s="4" t="str">
        <f>VLOOKUP(B43,[1]Hoja1!$A$2:$E$1539,5,FALSE)</f>
        <v>CAHO@cajatrujillo.com.pe</v>
      </c>
      <c r="F43" s="3" t="str">
        <f>VLOOKUP(B43,[1]Hoja1!$A$2:$F$1539,6,FALSE)</f>
        <v>AGENCIA LOS OLIVOS</v>
      </c>
      <c r="G43" s="3" t="str">
        <f>VLOOKUP(B43,[1]Hoja1!$A$2:$G$1539,7,FALSE)</f>
        <v>AGENCIAS U OFICINAS</v>
      </c>
      <c r="H43" s="3" t="str">
        <f>VLOOKUP(B43,[1]Hoja1!$A$2:$H$1539,8,FALSE)</f>
        <v>ASESOR DE NEGOCIOS SENIOR II</v>
      </c>
      <c r="I43" s="3" t="str">
        <f>VLOOKUP(B43,[1]Hoja1!$A$2:$I$1539,9,FALSE)</f>
        <v>ASISTENTE</v>
      </c>
      <c r="K43" s="3" t="str">
        <f>VLOOKUP(B43,[1]Hoja1!$A$2:$J$1539,10,FALSE)</f>
        <v>2-F</v>
      </c>
      <c r="L43" s="3" t="str">
        <f>VLOOKUP(B43,[1]Hoja1!$A$2:$K$1539,11,FALSE)</f>
        <v>SUR1</v>
      </c>
    </row>
    <row r="44" spans="1:12" ht="15" x14ac:dyDescent="0.25">
      <c r="A44" s="2" t="s">
        <v>30</v>
      </c>
      <c r="B44" s="7">
        <v>41016118</v>
      </c>
      <c r="C44" s="3" t="str">
        <f>VLOOKUP(B44,[1]Hoja1!$A$2:$D$1539,3,FALSE)</f>
        <v xml:space="preserve"> CARLOS AUGUSTO</v>
      </c>
      <c r="D44" s="3" t="str">
        <f>VLOOKUP(B44,[1]Hoja1!$A$2:$D$1539,4,FALSE)</f>
        <v>LIZARZABURU ALBITRES</v>
      </c>
      <c r="E44" s="4" t="str">
        <f>VLOOKUP(B44,[1]Hoja1!$A$2:$E$1539,5,FALSE)</f>
        <v>CALA@cajatrujillo.com.pe</v>
      </c>
      <c r="F44" s="3" t="str">
        <f>VLOOKUP(B44,[1]Hoja1!$A$2:$F$1539,6,FALSE)</f>
        <v>AGENCIA LAMBAYEQUE</v>
      </c>
      <c r="G44" s="3" t="str">
        <f>VLOOKUP(B44,[1]Hoja1!$A$2:$G$1539,7,FALSE)</f>
        <v>AGENCIAS U OFICINAS</v>
      </c>
      <c r="H44" s="3" t="str">
        <f>VLOOKUP(B44,[1]Hoja1!$A$2:$H$1539,8,FALSE)</f>
        <v>ASESOR DE NEGOCIOS SENIOR III</v>
      </c>
      <c r="I44" s="3" t="str">
        <f>VLOOKUP(B44,[1]Hoja1!$A$2:$I$1539,9,FALSE)</f>
        <v>ASISTENTE</v>
      </c>
      <c r="K44" s="3" t="str">
        <f>VLOOKUP(B44,[1]Hoja1!$A$2:$J$1539,10,FALSE)</f>
        <v>2-F</v>
      </c>
      <c r="L44" s="3" t="str">
        <f>VLOOKUP(B44,[1]Hoja1!$A$2:$K$1539,11,FALSE)</f>
        <v>NORTE2</v>
      </c>
    </row>
    <row r="45" spans="1:12" ht="15" x14ac:dyDescent="0.25">
      <c r="A45" s="2" t="s">
        <v>30</v>
      </c>
      <c r="B45" s="7">
        <v>41425882</v>
      </c>
      <c r="C45" s="3" t="str">
        <f>VLOOKUP(B45,[1]Hoja1!$A$2:$D$1539,3,FALSE)</f>
        <v xml:space="preserve"> CARLOS</v>
      </c>
      <c r="D45" s="3" t="str">
        <f>VLOOKUP(B45,[1]Hoja1!$A$2:$D$1539,4,FALSE)</f>
        <v>VELA PEREA</v>
      </c>
      <c r="E45" s="4" t="str">
        <f>VLOOKUP(B45,[1]Hoja1!$A$2:$E$1539,5,FALSE)</f>
        <v>CAVP@cajatrujillo.com.pe</v>
      </c>
      <c r="F45" s="3" t="str">
        <f>VLOOKUP(B45,[1]Hoja1!$A$2:$F$1539,6,FALSE)</f>
        <v>AGENCIA TARAPOTO</v>
      </c>
      <c r="G45" s="3" t="str">
        <f>VLOOKUP(B45,[1]Hoja1!$A$2:$G$1539,7,FALSE)</f>
        <v>AGENCIAS U OFICINAS</v>
      </c>
      <c r="H45" s="3" t="str">
        <f>VLOOKUP(B45,[1]Hoja1!$A$2:$H$1539,8,FALSE)</f>
        <v>ASESOR DE NEGOCIOS SENIOR II</v>
      </c>
      <c r="I45" s="3" t="str">
        <f>VLOOKUP(B45,[1]Hoja1!$A$2:$I$1539,9,FALSE)</f>
        <v>ASISTENTE</v>
      </c>
      <c r="K45" s="3" t="str">
        <f>VLOOKUP(B45,[1]Hoja1!$A$2:$J$1539,10,FALSE)</f>
        <v>2-F</v>
      </c>
      <c r="L45" s="3" t="str">
        <f>VLOOKUP(B45,[1]Hoja1!$A$2:$K$1539,11,FALSE)</f>
        <v>NORTE3</v>
      </c>
    </row>
    <row r="46" spans="1:12" ht="15" x14ac:dyDescent="0.25">
      <c r="A46" s="2" t="s">
        <v>30</v>
      </c>
      <c r="B46" s="7">
        <v>43908178</v>
      </c>
      <c r="C46" s="3" t="str">
        <f>VLOOKUP(B46,[1]Hoja1!$A$2:$D$1539,3,FALSE)</f>
        <v xml:space="preserve"> CONCEPCION ALAN</v>
      </c>
      <c r="D46" s="3" t="str">
        <f>VLOOKUP(B46,[1]Hoja1!$A$2:$D$1539,4,FALSE)</f>
        <v>VENTURA SUCLUPE</v>
      </c>
      <c r="E46" s="4" t="str">
        <f>VLOOKUP(B46,[1]Hoja1!$A$2:$E$1539,5,FALSE)</f>
        <v>CAVS@cajatrujillo.com.pe</v>
      </c>
      <c r="F46" s="3" t="str">
        <f>VLOOKUP(B46,[1]Hoja1!$A$2:$F$1539,6,FALSE)</f>
        <v>OFICINA BALTA - CHICLAYO</v>
      </c>
      <c r="G46" s="3" t="str">
        <f>VLOOKUP(B46,[1]Hoja1!$A$2:$G$1539,7,FALSE)</f>
        <v>AGENCIAS U OFICINAS</v>
      </c>
      <c r="H46" s="3" t="str">
        <f>VLOOKUP(B46,[1]Hoja1!$A$2:$H$1539,8,FALSE)</f>
        <v>ASESOR DE NEGOCIOS SENIOR III</v>
      </c>
      <c r="I46" s="3" t="str">
        <f>VLOOKUP(B46,[1]Hoja1!$A$2:$I$1539,9,FALSE)</f>
        <v>ASISTENTE</v>
      </c>
      <c r="K46" s="3" t="str">
        <f>VLOOKUP(B46,[1]Hoja1!$A$2:$J$1539,10,FALSE)</f>
        <v>2-F</v>
      </c>
      <c r="L46" s="3" t="str">
        <f>VLOOKUP(B46,[1]Hoja1!$A$2:$K$1539,11,FALSE)</f>
        <v>NORTE2</v>
      </c>
    </row>
    <row r="47" spans="1:12" ht="15" x14ac:dyDescent="0.25">
      <c r="A47" s="2" t="s">
        <v>30</v>
      </c>
      <c r="B47" s="7">
        <v>43031318</v>
      </c>
      <c r="C47" s="3" t="str">
        <f>VLOOKUP(B47,[1]Hoja1!$A$2:$D$1539,3,FALSE)</f>
        <v xml:space="preserve"> CARLOS CESAR</v>
      </c>
      <c r="D47" s="3" t="str">
        <f>VLOOKUP(B47,[1]Hoja1!$A$2:$D$1539,4,FALSE)</f>
        <v>ESPINOZA RONDON</v>
      </c>
      <c r="E47" s="4" t="str">
        <f>VLOOKUP(B47,[1]Hoja1!$A$2:$E$1539,5,FALSE)</f>
        <v>CCER@cajatrujillo.com.pe</v>
      </c>
      <c r="F47" s="3" t="str">
        <f>VLOOKUP(B47,[1]Hoja1!$A$2:$F$1539,6,FALSE)</f>
        <v>OF MCDO CENTRAL</v>
      </c>
      <c r="G47" s="3" t="str">
        <f>VLOOKUP(B47,[1]Hoja1!$A$2:$G$1539,7,FALSE)</f>
        <v>AGENCIAS U OFICINAS</v>
      </c>
      <c r="H47" s="3" t="str">
        <f>VLOOKUP(B47,[1]Hoja1!$A$2:$H$1539,8,FALSE)</f>
        <v>ASESOR DE NEGOCIOS MASTER</v>
      </c>
      <c r="I47" s="3" t="str">
        <f>VLOOKUP(B47,[1]Hoja1!$A$2:$I$1539,9,FALSE)</f>
        <v>ASISTENTE</v>
      </c>
      <c r="K47" s="3" t="str">
        <f>VLOOKUP(B47,[1]Hoja1!$A$2:$J$1539,10,FALSE)</f>
        <v>2-F</v>
      </c>
      <c r="L47" s="3" t="str">
        <f>VLOOKUP(B47,[1]Hoja1!$A$2:$K$1539,11,FALSE)</f>
        <v>CENTRO2</v>
      </c>
    </row>
    <row r="48" spans="1:12" ht="15" x14ac:dyDescent="0.25">
      <c r="A48" s="2" t="s">
        <v>30</v>
      </c>
      <c r="B48" s="7">
        <v>46914500</v>
      </c>
      <c r="C48" s="3" t="str">
        <f>VLOOKUP(B48,[1]Hoja1!$A$2:$D$1539,3,FALSE)</f>
        <v xml:space="preserve"> CLAUDIA CAROLINA</v>
      </c>
      <c r="D48" s="3" t="str">
        <f>VLOOKUP(B48,[1]Hoja1!$A$2:$D$1539,4,FALSE)</f>
        <v>FLORES ANAYA</v>
      </c>
      <c r="E48" s="4" t="str">
        <f>VLOOKUP(B48,[1]Hoja1!$A$2:$E$1539,5,FALSE)</f>
        <v>CCFA@cajatrujillo.com.pe</v>
      </c>
      <c r="F48" s="3" t="str">
        <f>VLOOKUP(B48,[1]Hoja1!$A$2:$F$1539,6,FALSE)</f>
        <v>OFICINA BALTA - CHICLAYO</v>
      </c>
      <c r="G48" s="3" t="str">
        <f>VLOOKUP(B48,[1]Hoja1!$A$2:$G$1539,7,FALSE)</f>
        <v>AGENCIAS U OFICINAS</v>
      </c>
      <c r="H48" s="3" t="str">
        <f>VLOOKUP(B48,[1]Hoja1!$A$2:$H$1539,8,FALSE)</f>
        <v>ASESOR DE NEGOCIOS JUNIOR II</v>
      </c>
      <c r="I48" s="3" t="str">
        <f>VLOOKUP(B48,[1]Hoja1!$A$2:$I$1539,9,FALSE)</f>
        <v>ASISTENTE</v>
      </c>
      <c r="K48" s="3" t="str">
        <f>VLOOKUP(B48,[1]Hoja1!$A$2:$J$1539,10,FALSE)</f>
        <v>2-F</v>
      </c>
      <c r="L48" s="3" t="str">
        <f>VLOOKUP(B48,[1]Hoja1!$A$2:$K$1539,11,FALSE)</f>
        <v>NORTE2</v>
      </c>
    </row>
    <row r="49" spans="1:12" ht="15" x14ac:dyDescent="0.25">
      <c r="A49" s="2" t="s">
        <v>30</v>
      </c>
      <c r="B49" s="7">
        <v>40533555</v>
      </c>
      <c r="C49" s="3" t="str">
        <f>VLOOKUP(B49,[1]Hoja1!$A$2:$D$1539,3,FALSE)</f>
        <v xml:space="preserve"> CINTHIA</v>
      </c>
      <c r="D49" s="3" t="str">
        <f>VLOOKUP(B49,[1]Hoja1!$A$2:$D$1539,4,FALSE)</f>
        <v>MONTERO CRUZ</v>
      </c>
      <c r="E49" s="4" t="str">
        <f>VLOOKUP(B49,[1]Hoja1!$A$2:$E$1539,5,FALSE)</f>
        <v>CCMC@cajatrujillo.com.pe</v>
      </c>
      <c r="F49" s="3" t="str">
        <f>VLOOKUP(B49,[1]Hoja1!$A$2:$F$1539,6,FALSE)</f>
        <v>AGENCIA ESPAÑA</v>
      </c>
      <c r="G49" s="3" t="str">
        <f>VLOOKUP(B49,[1]Hoja1!$A$2:$G$1539,7,FALSE)</f>
        <v>AGENCIAS U OFICINAS</v>
      </c>
      <c r="H49" s="3" t="str">
        <f>VLOOKUP(B49,[1]Hoja1!$A$2:$H$1539,8,FALSE)</f>
        <v>ASESOR DE NEGOCIOS MASTER</v>
      </c>
      <c r="I49" s="3" t="str">
        <f>VLOOKUP(B49,[1]Hoja1!$A$2:$I$1539,9,FALSE)</f>
        <v>ASISTENTE</v>
      </c>
      <c r="K49" s="3" t="str">
        <f>VLOOKUP(B49,[1]Hoja1!$A$2:$J$1539,10,FALSE)</f>
        <v>2-F</v>
      </c>
      <c r="L49" s="3" t="str">
        <f>VLOOKUP(B49,[1]Hoja1!$A$2:$K$1539,11,FALSE)</f>
        <v>CENTRO1</v>
      </c>
    </row>
    <row r="50" spans="1:12" ht="15" x14ac:dyDescent="0.25">
      <c r="A50" s="2" t="s">
        <v>30</v>
      </c>
      <c r="B50" s="7">
        <v>43393508</v>
      </c>
      <c r="C50" s="3" t="str">
        <f>VLOOKUP(B50,[1]Hoja1!$A$2:$D$1539,3,FALSE)</f>
        <v xml:space="preserve"> CESAR EDUARDO</v>
      </c>
      <c r="D50" s="3" t="str">
        <f>VLOOKUP(B50,[1]Hoja1!$A$2:$D$1539,4,FALSE)</f>
        <v>MARTINEZ ALCANTARA</v>
      </c>
      <c r="E50" s="4" t="str">
        <f>VLOOKUP(B50,[1]Hoja1!$A$2:$E$1539,5,FALSE)</f>
        <v>CDMA@cajatrujillo.com.pe</v>
      </c>
      <c r="F50" s="3" t="str">
        <f>VLOOKUP(B50,[1]Hoja1!$A$2:$F$1539,6,FALSE)</f>
        <v>AGENCIA CAJAMARCA</v>
      </c>
      <c r="G50" s="3" t="str">
        <f>VLOOKUP(B50,[1]Hoja1!$A$2:$G$1539,7,FALSE)</f>
        <v>AGENCIAS U OFICINAS</v>
      </c>
      <c r="H50" s="3" t="str">
        <f>VLOOKUP(B50,[1]Hoja1!$A$2:$H$1539,8,FALSE)</f>
        <v>ASESOR DE NEGOCIOS SENIOR II</v>
      </c>
      <c r="I50" s="3" t="str">
        <f>VLOOKUP(B50,[1]Hoja1!$A$2:$I$1539,9,FALSE)</f>
        <v>ASISTENTE</v>
      </c>
      <c r="K50" s="3" t="str">
        <f>VLOOKUP(B50,[1]Hoja1!$A$2:$J$1539,10,FALSE)</f>
        <v>2-F</v>
      </c>
      <c r="L50" s="3" t="str">
        <f>VLOOKUP(B50,[1]Hoja1!$A$2:$K$1539,11,FALSE)</f>
        <v>NORTE1</v>
      </c>
    </row>
    <row r="51" spans="1:12" ht="15" x14ac:dyDescent="0.25">
      <c r="A51" s="2" t="s">
        <v>30</v>
      </c>
      <c r="B51" s="7">
        <v>46806313</v>
      </c>
      <c r="C51" s="3" t="str">
        <f>VLOOKUP(B51,[1]Hoja1!$A$2:$D$1539,3,FALSE)</f>
        <v xml:space="preserve"> CESAR DIOS DADO</v>
      </c>
      <c r="D51" s="3" t="str">
        <f>VLOOKUP(B51,[1]Hoja1!$A$2:$D$1539,4,FALSE)</f>
        <v>PAREDES RAVELO</v>
      </c>
      <c r="E51" s="4" t="str">
        <f>VLOOKUP(B51,[1]Hoja1!$A$2:$E$1539,5,FALSE)</f>
        <v>CDPR@cajatrujillo.com.pe</v>
      </c>
      <c r="F51" s="3" t="str">
        <f>VLOOKUP(B51,[1]Hoja1!$A$2:$F$1539,6,FALSE)</f>
        <v>AGENCIA EL PORVENIR</v>
      </c>
      <c r="G51" s="3" t="str">
        <f>VLOOKUP(B51,[1]Hoja1!$A$2:$G$1539,7,FALSE)</f>
        <v>AGENCIAS U OFICINAS</v>
      </c>
      <c r="H51" s="3" t="str">
        <f>VLOOKUP(B51,[1]Hoja1!$A$2:$H$1539,8,FALSE)</f>
        <v>ASESOR DE NEGOCIOS JUNIOR I</v>
      </c>
      <c r="I51" s="3" t="str">
        <f>VLOOKUP(B51,[1]Hoja1!$A$2:$I$1539,9,FALSE)</f>
        <v>ASISTENTE</v>
      </c>
      <c r="K51" s="3" t="str">
        <f>VLOOKUP(B51,[1]Hoja1!$A$2:$J$1539,10,FALSE)</f>
        <v>2-F</v>
      </c>
      <c r="L51" s="3" t="str">
        <f>VLOOKUP(B51,[1]Hoja1!$A$2:$K$1539,11,FALSE)</f>
        <v>CENTRO1</v>
      </c>
    </row>
    <row r="52" spans="1:12" ht="15" x14ac:dyDescent="0.25">
      <c r="A52" s="2" t="s">
        <v>30</v>
      </c>
      <c r="B52" s="7">
        <v>43349574</v>
      </c>
      <c r="C52" s="3" t="str">
        <f>VLOOKUP(B52,[1]Hoja1!$A$2:$D$1539,3,FALSE)</f>
        <v xml:space="preserve"> CARLOS ENRRIQUE</v>
      </c>
      <c r="D52" s="3" t="str">
        <f>VLOOKUP(B52,[1]Hoja1!$A$2:$D$1539,4,FALSE)</f>
        <v>ARANDA MERINO</v>
      </c>
      <c r="E52" s="4" t="str">
        <f>VLOOKUP(B52,[1]Hoja1!$A$2:$E$1539,5,FALSE)</f>
        <v>CEAM@cajatrujillo.com.pe</v>
      </c>
      <c r="F52" s="3" t="str">
        <f>VLOOKUP(B52,[1]Hoja1!$A$2:$F$1539,6,FALSE)</f>
        <v>AGENCIA SAN IGNACIO</v>
      </c>
      <c r="G52" s="3" t="str">
        <f>VLOOKUP(B52,[1]Hoja1!$A$2:$G$1539,7,FALSE)</f>
        <v>AGENCIAS U OFICINAS</v>
      </c>
      <c r="H52" s="3" t="str">
        <f>VLOOKUP(B52,[1]Hoja1!$A$2:$H$1539,8,FALSE)</f>
        <v>ASESOR DE NEGOCIOS JUNIOR II</v>
      </c>
      <c r="I52" s="3" t="str">
        <f>VLOOKUP(B52,[1]Hoja1!$A$2:$I$1539,9,FALSE)</f>
        <v>ASISTENTE</v>
      </c>
      <c r="K52" s="3" t="str">
        <f>VLOOKUP(B52,[1]Hoja1!$A$2:$J$1539,10,FALSE)</f>
        <v>2-F</v>
      </c>
      <c r="L52" s="3" t="str">
        <f>VLOOKUP(B52,[1]Hoja1!$A$2:$K$1539,11,FALSE)</f>
        <v>NORTE1</v>
      </c>
    </row>
    <row r="53" spans="1:12" ht="15" x14ac:dyDescent="0.25">
      <c r="A53" s="2" t="s">
        <v>30</v>
      </c>
      <c r="B53" s="7">
        <v>41935730</v>
      </c>
      <c r="C53" s="3" t="str">
        <f>VLOOKUP(B53,[1]Hoja1!$A$2:$D$1539,3,FALSE)</f>
        <v xml:space="preserve"> CARLOS ERWIN</v>
      </c>
      <c r="D53" s="3" t="str">
        <f>VLOOKUP(B53,[1]Hoja1!$A$2:$D$1539,4,FALSE)</f>
        <v>BRICEÑO RAMIREZ</v>
      </c>
      <c r="E53" s="4" t="str">
        <f>VLOOKUP(B53,[1]Hoja1!$A$2:$E$1539,5,FALSE)</f>
        <v>CEBR@cajatrujillo.com.pe</v>
      </c>
      <c r="F53" s="3" t="str">
        <f>VLOOKUP(B53,[1]Hoja1!$A$2:$F$1539,6,FALSE)</f>
        <v>OF MCDO ZONAL PALERMO</v>
      </c>
      <c r="G53" s="3" t="str">
        <f>VLOOKUP(B53,[1]Hoja1!$A$2:$G$1539,7,FALSE)</f>
        <v>AGENCIAS U OFICINAS</v>
      </c>
      <c r="H53" s="3" t="str">
        <f>VLOOKUP(B53,[1]Hoja1!$A$2:$H$1539,8,FALSE)</f>
        <v>ASESOR DE NEGOCIOS SENIOR IV</v>
      </c>
      <c r="I53" s="3" t="str">
        <f>VLOOKUP(B53,[1]Hoja1!$A$2:$I$1539,9,FALSE)</f>
        <v>ASISTENTE</v>
      </c>
      <c r="K53" s="3" t="str">
        <f>VLOOKUP(B53,[1]Hoja1!$A$2:$J$1539,10,FALSE)</f>
        <v>2-F</v>
      </c>
      <c r="L53" s="3" t="str">
        <f>VLOOKUP(B53,[1]Hoja1!$A$2:$K$1539,11,FALSE)</f>
        <v>CENTRO2</v>
      </c>
    </row>
    <row r="54" spans="1:12" ht="15" x14ac:dyDescent="0.25">
      <c r="A54" s="2" t="s">
        <v>30</v>
      </c>
      <c r="B54" s="7">
        <v>16710105</v>
      </c>
      <c r="C54" s="3" t="str">
        <f>VLOOKUP(B54,[1]Hoja1!$A$2:$D$1539,3,FALSE)</f>
        <v xml:space="preserve"> CARLOS ENRIQUE</v>
      </c>
      <c r="D54" s="3" t="str">
        <f>VLOOKUP(B54,[1]Hoja1!$A$2:$D$1539,4,FALSE)</f>
        <v>COLLAO PUICAN</v>
      </c>
      <c r="E54" s="4" t="str">
        <f>VLOOKUP(B54,[1]Hoja1!$A$2:$E$1539,5,FALSE)</f>
        <v>CECP@cajatrujillo.com.pe</v>
      </c>
      <c r="F54" s="3" t="str">
        <f>VLOOKUP(B54,[1]Hoja1!$A$2:$F$1539,6,FALSE)</f>
        <v>AGENCIA CHICLAYO</v>
      </c>
      <c r="G54" s="3" t="str">
        <f>VLOOKUP(B54,[1]Hoja1!$A$2:$G$1539,7,FALSE)</f>
        <v>AGENCIAS U OFICINAS</v>
      </c>
      <c r="H54" s="3" t="str">
        <f>VLOOKUP(B54,[1]Hoja1!$A$2:$H$1539,8,FALSE)</f>
        <v>ASESOR DE NEGOCIOS SENIOR II</v>
      </c>
      <c r="I54" s="3" t="str">
        <f>VLOOKUP(B54,[1]Hoja1!$A$2:$I$1539,9,FALSE)</f>
        <v>ASISTENTE</v>
      </c>
      <c r="K54" s="3" t="str">
        <f>VLOOKUP(B54,[1]Hoja1!$A$2:$J$1539,10,FALSE)</f>
        <v>2-F</v>
      </c>
      <c r="L54" s="3" t="str">
        <f>VLOOKUP(B54,[1]Hoja1!$A$2:$K$1539,11,FALSE)</f>
        <v>NORTE2</v>
      </c>
    </row>
    <row r="55" spans="1:12" ht="15" x14ac:dyDescent="0.25">
      <c r="A55" s="2" t="s">
        <v>30</v>
      </c>
      <c r="B55" s="7">
        <v>73770913</v>
      </c>
      <c r="C55" s="3" t="str">
        <f>VLOOKUP(B55,[1]Hoja1!$A$2:$D$1539,3,FALSE)</f>
        <v xml:space="preserve"> CESAR AMADO</v>
      </c>
      <c r="D55" s="3" t="str">
        <f>VLOOKUP(B55,[1]Hoja1!$A$2:$D$1539,4,FALSE)</f>
        <v>ESTELA CAMPOS</v>
      </c>
      <c r="E55" s="4" t="str">
        <f>VLOOKUP(B55,[1]Hoja1!$A$2:$E$1539,5,FALSE)</f>
        <v>CEEC@cajatrujillo.com.pe</v>
      </c>
      <c r="F55" s="3" t="str">
        <f>VLOOKUP(B55,[1]Hoja1!$A$2:$F$1539,6,FALSE)</f>
        <v>AGENCIA CUTERVO</v>
      </c>
      <c r="G55" s="3" t="str">
        <f>VLOOKUP(B55,[1]Hoja1!$A$2:$G$1539,7,FALSE)</f>
        <v>AGENCIAS U OFICINAS</v>
      </c>
      <c r="H55" s="3" t="str">
        <f>VLOOKUP(B55,[1]Hoja1!$A$2:$H$1539,8,FALSE)</f>
        <v>ASESOR DE NEGOCIOS SENIOR I</v>
      </c>
      <c r="I55" s="3" t="str">
        <f>VLOOKUP(B55,[1]Hoja1!$A$2:$I$1539,9,FALSE)</f>
        <v>ASISTENTE</v>
      </c>
      <c r="K55" s="3" t="str">
        <f>VLOOKUP(B55,[1]Hoja1!$A$2:$J$1539,10,FALSE)</f>
        <v>2-F</v>
      </c>
      <c r="L55" s="3" t="str">
        <f>VLOOKUP(B55,[1]Hoja1!$A$2:$K$1539,11,FALSE)</f>
        <v>NORTE1</v>
      </c>
    </row>
    <row r="56" spans="1:12" ht="15" x14ac:dyDescent="0.25">
      <c r="A56" s="2" t="s">
        <v>30</v>
      </c>
      <c r="B56" s="7">
        <v>45725917</v>
      </c>
      <c r="C56" s="3" t="str">
        <f>VLOOKUP(B56,[1]Hoja1!$A$2:$D$1539,3,FALSE)</f>
        <v xml:space="preserve"> CARLOS ENRIQUE</v>
      </c>
      <c r="D56" s="3" t="str">
        <f>VLOOKUP(B56,[1]Hoja1!$A$2:$D$1539,4,FALSE)</f>
        <v>FLORES ADRIANZEN</v>
      </c>
      <c r="E56" s="4" t="str">
        <f>VLOOKUP(B56,[1]Hoja1!$A$2:$E$1539,5,FALSE)</f>
        <v>CEFA@cajatrujillo.com.pe</v>
      </c>
      <c r="F56" s="3" t="str">
        <f>VLOOKUP(B56,[1]Hoja1!$A$2:$F$1539,6,FALSE)</f>
        <v>AGENCIA JAEN</v>
      </c>
      <c r="G56" s="3" t="str">
        <f>VLOOKUP(B56,[1]Hoja1!$A$2:$G$1539,7,FALSE)</f>
        <v>AGENCIAS U OFICINAS</v>
      </c>
      <c r="H56" s="3" t="str">
        <f>VLOOKUP(B56,[1]Hoja1!$A$2:$H$1539,8,FALSE)</f>
        <v>ASESOR DE NEGOCIOS JUNIOR II</v>
      </c>
      <c r="I56" s="3" t="str">
        <f>VLOOKUP(B56,[1]Hoja1!$A$2:$I$1539,9,FALSE)</f>
        <v>ASISTENTE</v>
      </c>
      <c r="K56" s="3" t="str">
        <f>VLOOKUP(B56,[1]Hoja1!$A$2:$J$1539,10,FALSE)</f>
        <v>2-F</v>
      </c>
      <c r="L56" s="3" t="str">
        <f>VLOOKUP(B56,[1]Hoja1!$A$2:$K$1539,11,FALSE)</f>
        <v>NORTE1</v>
      </c>
    </row>
    <row r="57" spans="1:12" ht="15" x14ac:dyDescent="0.25">
      <c r="A57" s="2" t="s">
        <v>30</v>
      </c>
      <c r="B57" s="7">
        <v>41666675</v>
      </c>
      <c r="C57" s="3" t="str">
        <f>VLOOKUP(B57,[1]Hoja1!$A$2:$D$1539,3,FALSE)</f>
        <v xml:space="preserve"> CESAR EDUARDO</v>
      </c>
      <c r="D57" s="3" t="str">
        <f>VLOOKUP(B57,[1]Hoja1!$A$2:$D$1539,4,FALSE)</f>
        <v>FLORES RODRIGUEZ</v>
      </c>
      <c r="E57" s="4" t="str">
        <f>VLOOKUP(B57,[1]Hoja1!$A$2:$E$1539,5,FALSE)</f>
        <v>CEFR@cajatrujillo.com.pe</v>
      </c>
      <c r="F57" s="3" t="str">
        <f>VLOOKUP(B57,[1]Hoja1!$A$2:$F$1539,6,FALSE)</f>
        <v>AGENCIA ZONA FRANCA</v>
      </c>
      <c r="G57" s="3" t="str">
        <f>VLOOKUP(B57,[1]Hoja1!$A$2:$G$1539,7,FALSE)</f>
        <v>AGENCIAS U OFICINAS</v>
      </c>
      <c r="H57" s="3" t="str">
        <f>VLOOKUP(B57,[1]Hoja1!$A$2:$H$1539,8,FALSE)</f>
        <v>ASESOR DE NEGOCIOS SENIOR IV</v>
      </c>
      <c r="I57" s="3" t="str">
        <f>VLOOKUP(B57,[1]Hoja1!$A$2:$I$1539,9,FALSE)</f>
        <v>ASISTENTE</v>
      </c>
      <c r="K57" s="3" t="str">
        <f>VLOOKUP(B57,[1]Hoja1!$A$2:$J$1539,10,FALSE)</f>
        <v>2-F</v>
      </c>
      <c r="L57" s="3" t="str">
        <f>VLOOKUP(B57,[1]Hoja1!$A$2:$K$1539,11,FALSE)</f>
        <v>CENTRO1</v>
      </c>
    </row>
    <row r="58" spans="1:12" ht="15" x14ac:dyDescent="0.25">
      <c r="A58" s="2" t="s">
        <v>30</v>
      </c>
      <c r="B58" s="8" t="s">
        <v>15</v>
      </c>
      <c r="C58" s="3" t="str">
        <f>VLOOKUP(B58,[1]Hoja1!$A$2:$D$1539,3,FALSE)</f>
        <v xml:space="preserve"> CESAR ENRIQUE</v>
      </c>
      <c r="D58" s="3" t="str">
        <f>VLOOKUP(B58,[1]Hoja1!$A$2:$D$1539,4,FALSE)</f>
        <v>PORRAS TANDAZO</v>
      </c>
      <c r="E58" s="4" t="str">
        <f>VLOOKUP(B58,[1]Hoja1!$A$2:$E$1539,5,FALSE)</f>
        <v>CEPT@cajatrujillo.com.pe</v>
      </c>
      <c r="F58" s="3" t="str">
        <f>VLOOKUP(B58,[1]Hoja1!$A$2:$F$1539,6,FALSE)</f>
        <v>OFIC.ESPECIAL TUMBES</v>
      </c>
      <c r="G58" s="3" t="str">
        <f>VLOOKUP(B58,[1]Hoja1!$A$2:$G$1539,7,FALSE)</f>
        <v>AGENCIAS U OFICINAS</v>
      </c>
      <c r="H58" s="3" t="str">
        <f>VLOOKUP(B58,[1]Hoja1!$A$2:$H$1539,8,FALSE)</f>
        <v>ASESOR DE NEGOCIOS JUNIOR II</v>
      </c>
      <c r="I58" s="3" t="str">
        <f>VLOOKUP(B58,[1]Hoja1!$A$2:$I$1539,9,FALSE)</f>
        <v>ASISTENTE</v>
      </c>
      <c r="K58" s="3" t="str">
        <f>VLOOKUP(B58,[1]Hoja1!$A$2:$J$1539,10,FALSE)</f>
        <v>2-F</v>
      </c>
      <c r="L58" s="3" t="str">
        <f>VLOOKUP(B58,[1]Hoja1!$A$2:$K$1539,11,FALSE)</f>
        <v>NORTE2</v>
      </c>
    </row>
    <row r="59" spans="1:12" ht="15" x14ac:dyDescent="0.25">
      <c r="A59" s="2" t="s">
        <v>30</v>
      </c>
      <c r="B59" s="7">
        <v>43011667</v>
      </c>
      <c r="C59" s="3" t="str">
        <f>VLOOKUP(B59,[1]Hoja1!$A$2:$D$1539,3,FALSE)</f>
        <v xml:space="preserve"> CARLOS ENRIQUE</v>
      </c>
      <c r="D59" s="3" t="str">
        <f>VLOOKUP(B59,[1]Hoja1!$A$2:$D$1539,4,FALSE)</f>
        <v>PAJARES VASQUEZ</v>
      </c>
      <c r="E59" s="4" t="str">
        <f>VLOOKUP(B59,[1]Hoja1!$A$2:$E$1539,5,FALSE)</f>
        <v>CEPV@cajatrujillo.com.pe</v>
      </c>
      <c r="F59" s="3" t="str">
        <f>VLOOKUP(B59,[1]Hoja1!$A$2:$F$1539,6,FALSE)</f>
        <v>AGENCIA ESPAÑA</v>
      </c>
      <c r="G59" s="3" t="str">
        <f>VLOOKUP(B59,[1]Hoja1!$A$2:$G$1539,7,FALSE)</f>
        <v>AGENCIAS U OFICINAS</v>
      </c>
      <c r="H59" s="3" t="str">
        <f>VLOOKUP(B59,[1]Hoja1!$A$2:$H$1539,8,FALSE)</f>
        <v>ASESOR DE NEGOCIOS SENIOR IV</v>
      </c>
      <c r="I59" s="3" t="str">
        <f>VLOOKUP(B59,[1]Hoja1!$A$2:$I$1539,9,FALSE)</f>
        <v>ASISTENTE</v>
      </c>
      <c r="K59" s="3" t="str">
        <f>VLOOKUP(B59,[1]Hoja1!$A$2:$J$1539,10,FALSE)</f>
        <v>2-F</v>
      </c>
      <c r="L59" s="3" t="str">
        <f>VLOOKUP(B59,[1]Hoja1!$A$2:$K$1539,11,FALSE)</f>
        <v>CENTRO1</v>
      </c>
    </row>
    <row r="60" spans="1:12" ht="15" x14ac:dyDescent="0.25">
      <c r="A60" s="2" t="s">
        <v>30</v>
      </c>
      <c r="B60" s="7">
        <v>46586373</v>
      </c>
      <c r="C60" s="3" t="str">
        <f>VLOOKUP(B60,[1]Hoja1!$A$2:$D$1539,3,FALSE)</f>
        <v xml:space="preserve"> CESAR ENRIQUE</v>
      </c>
      <c r="D60" s="3" t="str">
        <f>VLOOKUP(B60,[1]Hoja1!$A$2:$D$1539,4,FALSE)</f>
        <v>VIGO SANCHEZ</v>
      </c>
      <c r="E60" s="4" t="str">
        <f>VLOOKUP(B60,[1]Hoja1!$A$2:$E$1539,5,FALSE)</f>
        <v>CEVS@cajatrujillo.com.pe</v>
      </c>
      <c r="F60" s="3" t="str">
        <f>VLOOKUP(B60,[1]Hoja1!$A$2:$F$1539,6,FALSE)</f>
        <v>AGENCIA SABOGAL</v>
      </c>
      <c r="G60" s="3" t="str">
        <f>VLOOKUP(B60,[1]Hoja1!$A$2:$G$1539,7,FALSE)</f>
        <v>AGENCIAS U OFICINAS</v>
      </c>
      <c r="H60" s="3" t="str">
        <f>VLOOKUP(B60,[1]Hoja1!$A$2:$H$1539,8,FALSE)</f>
        <v>ASESOR DE NEGOCIOS JUNIOR I</v>
      </c>
      <c r="I60" s="3" t="str">
        <f>VLOOKUP(B60,[1]Hoja1!$A$2:$I$1539,9,FALSE)</f>
        <v>ASISTENTE</v>
      </c>
      <c r="K60" s="3" t="str">
        <f>VLOOKUP(B60,[1]Hoja1!$A$2:$J$1539,10,FALSE)</f>
        <v>2-F</v>
      </c>
      <c r="L60" s="3" t="str">
        <f>VLOOKUP(B60,[1]Hoja1!$A$2:$K$1539,11,FALSE)</f>
        <v>NORTE1</v>
      </c>
    </row>
    <row r="61" spans="1:12" ht="15" x14ac:dyDescent="0.25">
      <c r="A61" s="2" t="s">
        <v>30</v>
      </c>
      <c r="B61" s="7">
        <v>41753606</v>
      </c>
      <c r="C61" s="3" t="str">
        <f>VLOOKUP(B61,[1]Hoja1!$A$2:$D$1539,3,FALSE)</f>
        <v xml:space="preserve"> CARLOS FELIPE</v>
      </c>
      <c r="D61" s="3" t="str">
        <f>VLOOKUP(B61,[1]Hoja1!$A$2:$D$1539,4,FALSE)</f>
        <v>DEJO TORRES</v>
      </c>
      <c r="E61" s="4" t="str">
        <f>VLOOKUP(B61,[1]Hoja1!$A$2:$E$1539,5,FALSE)</f>
        <v>CFDT@cajatrujillo.com.pe</v>
      </c>
      <c r="F61" s="3" t="str">
        <f>VLOOKUP(B61,[1]Hoja1!$A$2:$F$1539,6,FALSE)</f>
        <v>AGENCIA TINGO MARIA</v>
      </c>
      <c r="G61" s="3" t="str">
        <f>VLOOKUP(B61,[1]Hoja1!$A$2:$G$1539,7,FALSE)</f>
        <v>AGENCIAS U OFICINAS</v>
      </c>
      <c r="H61" s="3" t="str">
        <f>VLOOKUP(B61,[1]Hoja1!$A$2:$H$1539,8,FALSE)</f>
        <v>ASESOR DE NEGOCIOS SENIOR II</v>
      </c>
      <c r="I61" s="3" t="str">
        <f>VLOOKUP(B61,[1]Hoja1!$A$2:$I$1539,9,FALSE)</f>
        <v>ASISTENTE</v>
      </c>
      <c r="K61" s="3" t="str">
        <f>VLOOKUP(B61,[1]Hoja1!$A$2:$J$1539,10,FALSE)</f>
        <v>2-F</v>
      </c>
      <c r="L61" s="3" t="str">
        <f>VLOOKUP(B61,[1]Hoja1!$A$2:$K$1539,11,FALSE)</f>
        <v>SUR2</v>
      </c>
    </row>
    <row r="62" spans="1:12" ht="15" x14ac:dyDescent="0.25">
      <c r="A62" s="2" t="s">
        <v>30</v>
      </c>
      <c r="B62" s="7">
        <v>41024555</v>
      </c>
      <c r="C62" s="3" t="str">
        <f>VLOOKUP(B62,[1]Hoja1!$A$2:$D$1539,3,FALSE)</f>
        <v xml:space="preserve"> CLAUDIA FIORELLA</v>
      </c>
      <c r="D62" s="3" t="str">
        <f>VLOOKUP(B62,[1]Hoja1!$A$2:$D$1539,4,FALSE)</f>
        <v>GARAY GUERRERO</v>
      </c>
      <c r="E62" s="4" t="str">
        <f>VLOOKUP(B62,[1]Hoja1!$A$2:$E$1539,5,FALSE)</f>
        <v>CFGG@cajatrujillo.com.pe</v>
      </c>
      <c r="F62" s="3" t="str">
        <f>VLOOKUP(B62,[1]Hoja1!$A$2:$F$1539,6,FALSE)</f>
        <v>AGENCIA LAMBAYEQUE</v>
      </c>
      <c r="G62" s="3" t="str">
        <f>VLOOKUP(B62,[1]Hoja1!$A$2:$G$1539,7,FALSE)</f>
        <v>AGENCIAS U OFICINAS</v>
      </c>
      <c r="H62" s="3" t="str">
        <f>VLOOKUP(B62,[1]Hoja1!$A$2:$H$1539,8,FALSE)</f>
        <v>ASESOR DE NEGOCIOS SENIOR III</v>
      </c>
      <c r="I62" s="3" t="str">
        <f>VLOOKUP(B62,[1]Hoja1!$A$2:$I$1539,9,FALSE)</f>
        <v>ASISTENTE</v>
      </c>
      <c r="K62" s="3" t="str">
        <f>VLOOKUP(B62,[1]Hoja1!$A$2:$J$1539,10,FALSE)</f>
        <v>2-F</v>
      </c>
      <c r="L62" s="3" t="str">
        <f>VLOOKUP(B62,[1]Hoja1!$A$2:$K$1539,11,FALSE)</f>
        <v>NORTE2</v>
      </c>
    </row>
    <row r="63" spans="1:12" ht="15" x14ac:dyDescent="0.25">
      <c r="A63" s="2" t="s">
        <v>30</v>
      </c>
      <c r="B63" s="7">
        <v>40532985</v>
      </c>
      <c r="C63" s="3" t="str">
        <f>VLOOKUP(B63,[1]Hoja1!$A$2:$D$1539,3,FALSE)</f>
        <v xml:space="preserve"> CARLOS HORACIO</v>
      </c>
      <c r="D63" s="3" t="str">
        <f>VLOOKUP(B63,[1]Hoja1!$A$2:$D$1539,4,FALSE)</f>
        <v>ALVARADO VALDEZ</v>
      </c>
      <c r="E63" s="4" t="str">
        <f>VLOOKUP(B63,[1]Hoja1!$A$2:$E$1539,5,FALSE)</f>
        <v>CHAV@cajatrujillo.com.pe</v>
      </c>
      <c r="F63" s="3" t="str">
        <f>VLOOKUP(B63,[1]Hoja1!$A$2:$F$1539,6,FALSE)</f>
        <v>AGENCIA CAJAMARCA</v>
      </c>
      <c r="G63" s="3" t="str">
        <f>VLOOKUP(B63,[1]Hoja1!$A$2:$G$1539,7,FALSE)</f>
        <v>AGENCIAS U OFICINAS</v>
      </c>
      <c r="H63" s="3" t="str">
        <f>VLOOKUP(B63,[1]Hoja1!$A$2:$H$1539,8,FALSE)</f>
        <v>ASESOR DE NEGOCIOS SENIOR II</v>
      </c>
      <c r="I63" s="3" t="str">
        <f>VLOOKUP(B63,[1]Hoja1!$A$2:$I$1539,9,FALSE)</f>
        <v>ASISTENTE</v>
      </c>
      <c r="K63" s="3" t="str">
        <f>VLOOKUP(B63,[1]Hoja1!$A$2:$J$1539,10,FALSE)</f>
        <v>2-F</v>
      </c>
      <c r="L63" s="3" t="str">
        <f>VLOOKUP(B63,[1]Hoja1!$A$2:$K$1539,11,FALSE)</f>
        <v>NORTE1</v>
      </c>
    </row>
    <row r="64" spans="1:12" ht="15" x14ac:dyDescent="0.25">
      <c r="A64" s="2" t="s">
        <v>30</v>
      </c>
      <c r="B64" s="7">
        <v>10159973</v>
      </c>
      <c r="C64" s="3" t="str">
        <f>VLOOKUP(B64,[1]Hoja1!$A$2:$D$1539,3,FALSE)</f>
        <v xml:space="preserve"> CHRISTIAN HUBER</v>
      </c>
      <c r="D64" s="3" t="str">
        <f>VLOOKUP(B64,[1]Hoja1!$A$2:$D$1539,4,FALSE)</f>
        <v>TRUJILLO GOÑI</v>
      </c>
      <c r="E64" s="4" t="str">
        <f>VLOOKUP(B64,[1]Hoja1!$A$2:$E$1539,5,FALSE)</f>
        <v>CHTG@cajatrujillo.com.pe</v>
      </c>
      <c r="F64" s="3" t="str">
        <f>VLOOKUP(B64,[1]Hoja1!$A$2:$F$1539,6,FALSE)</f>
        <v>AGENCIA LOS OLIVOS</v>
      </c>
      <c r="G64" s="3" t="str">
        <f>VLOOKUP(B64,[1]Hoja1!$A$2:$G$1539,7,FALSE)</f>
        <v>AGENCIAS U OFICINAS</v>
      </c>
      <c r="H64" s="3" t="str">
        <f>VLOOKUP(B64,[1]Hoja1!$A$2:$H$1539,8,FALSE)</f>
        <v>ASESOR DE NEGOCIOS SENIOR II</v>
      </c>
      <c r="I64" s="3" t="str">
        <f>VLOOKUP(B64,[1]Hoja1!$A$2:$I$1539,9,FALSE)</f>
        <v>ASISTENTE</v>
      </c>
      <c r="K64" s="3" t="str">
        <f>VLOOKUP(B64,[1]Hoja1!$A$2:$J$1539,10,FALSE)</f>
        <v>2-F</v>
      </c>
      <c r="L64" s="3" t="str">
        <f>VLOOKUP(B64,[1]Hoja1!$A$2:$K$1539,11,FALSE)</f>
        <v>SUR1</v>
      </c>
    </row>
    <row r="65" spans="1:12" ht="15" x14ac:dyDescent="0.25">
      <c r="A65" s="2" t="s">
        <v>30</v>
      </c>
      <c r="B65" s="7">
        <v>43697055</v>
      </c>
      <c r="C65" s="3" t="str">
        <f>VLOOKUP(B65,[1]Hoja1!$A$2:$D$1539,3,FALSE)</f>
        <v xml:space="preserve"> CLAUDIA ISABEL</v>
      </c>
      <c r="D65" s="3" t="str">
        <f>VLOOKUP(B65,[1]Hoja1!$A$2:$D$1539,4,FALSE)</f>
        <v>CASTAÑEDA CRUZADO</v>
      </c>
      <c r="E65" s="4" t="str">
        <f>VLOOKUP(B65,[1]Hoja1!$A$2:$E$1539,5,FALSE)</f>
        <v>CICC@cajatrujillo.com.pe</v>
      </c>
      <c r="F65" s="3" t="str">
        <f>VLOOKUP(B65,[1]Hoja1!$A$2:$F$1539,6,FALSE)</f>
        <v>AGENCIA ZONA FRANCA</v>
      </c>
      <c r="G65" s="3" t="str">
        <f>VLOOKUP(B65,[1]Hoja1!$A$2:$G$1539,7,FALSE)</f>
        <v>AGENCIAS U OFICINAS</v>
      </c>
      <c r="H65" s="3" t="str">
        <f>VLOOKUP(B65,[1]Hoja1!$A$2:$H$1539,8,FALSE)</f>
        <v>ASESOR DE NEGOCIOS SENIOR III</v>
      </c>
      <c r="I65" s="3" t="str">
        <f>VLOOKUP(B65,[1]Hoja1!$A$2:$I$1539,9,FALSE)</f>
        <v>ASISTENTE</v>
      </c>
      <c r="K65" s="3" t="str">
        <f>VLOOKUP(B65,[1]Hoja1!$A$2:$J$1539,10,FALSE)</f>
        <v>2-F</v>
      </c>
      <c r="L65" s="3" t="str">
        <f>VLOOKUP(B65,[1]Hoja1!$A$2:$K$1539,11,FALSE)</f>
        <v>CENTRO1</v>
      </c>
    </row>
    <row r="66" spans="1:12" ht="15" x14ac:dyDescent="0.25">
      <c r="A66" s="2" t="s">
        <v>30</v>
      </c>
      <c r="B66" s="7">
        <v>44889504</v>
      </c>
      <c r="C66" s="3" t="str">
        <f>VLOOKUP(B66,[1]Hoja1!$A$2:$D$1539,3,FALSE)</f>
        <v xml:space="preserve"> CESAR JUNIOR</v>
      </c>
      <c r="D66" s="3" t="str">
        <f>VLOOKUP(B66,[1]Hoja1!$A$2:$D$1539,4,FALSE)</f>
        <v>AZAÑERO DELGADO</v>
      </c>
      <c r="E66" s="4" t="str">
        <f>VLOOKUP(B66,[1]Hoja1!$A$2:$E$1539,5,FALSE)</f>
        <v>CJAD@cajatrujillo.com.pe</v>
      </c>
      <c r="F66" s="3" t="str">
        <f>VLOOKUP(B66,[1]Hoja1!$A$2:$F$1539,6,FALSE)</f>
        <v>AGENCIA CHIMBOTE</v>
      </c>
      <c r="G66" s="3" t="str">
        <f>VLOOKUP(B66,[1]Hoja1!$A$2:$G$1539,7,FALSE)</f>
        <v>AGENCIAS U OFICINAS</v>
      </c>
      <c r="H66" s="3" t="str">
        <f>VLOOKUP(B66,[1]Hoja1!$A$2:$H$1539,8,FALSE)</f>
        <v>ASESOR DE NEGOCIOS SENIOR II</v>
      </c>
      <c r="I66" s="3" t="str">
        <f>VLOOKUP(B66,[1]Hoja1!$A$2:$I$1539,9,FALSE)</f>
        <v>ASISTENTE</v>
      </c>
      <c r="K66" s="3" t="str">
        <f>VLOOKUP(B66,[1]Hoja1!$A$2:$J$1539,10,FALSE)</f>
        <v>2-F</v>
      </c>
      <c r="L66" s="3" t="str">
        <f>VLOOKUP(B66,[1]Hoja1!$A$2:$K$1539,11,FALSE)</f>
        <v>SUR3</v>
      </c>
    </row>
    <row r="67" spans="1:12" ht="15" x14ac:dyDescent="0.25">
      <c r="A67" s="2" t="s">
        <v>30</v>
      </c>
      <c r="B67" s="7">
        <v>47727379</v>
      </c>
      <c r="C67" s="3" t="str">
        <f>VLOOKUP(B67,[1]Hoja1!$A$2:$D$1539,3,FALSE)</f>
        <v xml:space="preserve"> CRISTIAN JORDY</v>
      </c>
      <c r="D67" s="3" t="str">
        <f>VLOOKUP(B67,[1]Hoja1!$A$2:$D$1539,4,FALSE)</f>
        <v>CORREA VILLALOBOS</v>
      </c>
      <c r="E67" s="4" t="str">
        <f>VLOOKUP(B67,[1]Hoja1!$A$2:$E$1539,5,FALSE)</f>
        <v>CJCV@cajatrujillo.com.pe</v>
      </c>
      <c r="F67" s="3" t="str">
        <f>VLOOKUP(B67,[1]Hoja1!$A$2:$F$1539,6,FALSE)</f>
        <v>AGENCIA CHICLAYO</v>
      </c>
      <c r="G67" s="3" t="str">
        <f>VLOOKUP(B67,[1]Hoja1!$A$2:$G$1539,7,FALSE)</f>
        <v>AGENCIAS U OFICINAS</v>
      </c>
      <c r="H67" s="3" t="str">
        <f>VLOOKUP(B67,[1]Hoja1!$A$2:$H$1539,8,FALSE)</f>
        <v>ASESOR DE NEGOCIOS SENIOR I</v>
      </c>
      <c r="I67" s="3" t="str">
        <f>VLOOKUP(B67,[1]Hoja1!$A$2:$I$1539,9,FALSE)</f>
        <v>ASISTENTE</v>
      </c>
      <c r="K67" s="3" t="str">
        <f>VLOOKUP(B67,[1]Hoja1!$A$2:$J$1539,10,FALSE)</f>
        <v>2-F</v>
      </c>
      <c r="L67" s="3" t="str">
        <f>VLOOKUP(B67,[1]Hoja1!$A$2:$K$1539,11,FALSE)</f>
        <v>NORTE2</v>
      </c>
    </row>
    <row r="68" spans="1:12" ht="15" x14ac:dyDescent="0.25">
      <c r="A68" s="2" t="s">
        <v>30</v>
      </c>
      <c r="B68" s="7">
        <v>42262979</v>
      </c>
      <c r="C68" s="3" t="str">
        <f>VLOOKUP(B68,[1]Hoja1!$A$2:$D$1539,3,FALSE)</f>
        <v xml:space="preserve"> CESAR JAVIER</v>
      </c>
      <c r="D68" s="3" t="str">
        <f>VLOOKUP(B68,[1]Hoja1!$A$2:$D$1539,4,FALSE)</f>
        <v>YUYAS NUNTON</v>
      </c>
      <c r="E68" s="4" t="str">
        <f>VLOOKUP(B68,[1]Hoja1!$A$2:$E$1539,5,FALSE)</f>
        <v>CJYN@cajatrujillo.com.pe</v>
      </c>
      <c r="F68" s="3" t="str">
        <f>VLOOKUP(B68,[1]Hoja1!$A$2:$F$1539,6,FALSE)</f>
        <v>AGENCIA CHEPEN</v>
      </c>
      <c r="G68" s="3" t="str">
        <f>VLOOKUP(B68,[1]Hoja1!$A$2:$G$1539,7,FALSE)</f>
        <v>AGENCIAS U OFICINAS</v>
      </c>
      <c r="H68" s="3" t="str">
        <f>VLOOKUP(B68,[1]Hoja1!$A$2:$H$1539,8,FALSE)</f>
        <v>ASESOR DE NEGOCIOS SENIOR I</v>
      </c>
      <c r="I68" s="3" t="str">
        <f>VLOOKUP(B68,[1]Hoja1!$A$2:$I$1539,9,FALSE)</f>
        <v>ASISTENTE</v>
      </c>
      <c r="K68" s="3" t="str">
        <f>VLOOKUP(B68,[1]Hoja1!$A$2:$J$1539,10,FALSE)</f>
        <v>2-F</v>
      </c>
      <c r="L68" s="3" t="str">
        <f>VLOOKUP(B68,[1]Hoja1!$A$2:$K$1539,11,FALSE)</f>
        <v>CENTRO2</v>
      </c>
    </row>
    <row r="69" spans="1:12" ht="15" x14ac:dyDescent="0.25">
      <c r="A69" s="2" t="s">
        <v>30</v>
      </c>
      <c r="B69" s="7">
        <v>72760821</v>
      </c>
      <c r="C69" s="3" t="str">
        <f>VLOOKUP(B69,[1]Hoja1!$A$2:$D$1539,3,FALSE)</f>
        <v xml:space="preserve"> CINTHYA KATERINE</v>
      </c>
      <c r="D69" s="3" t="str">
        <f>VLOOKUP(B69,[1]Hoja1!$A$2:$D$1539,4,FALSE)</f>
        <v>TORRES AREVALO</v>
      </c>
      <c r="E69" s="4" t="str">
        <f>VLOOKUP(B69,[1]Hoja1!$A$2:$E$1539,5,FALSE)</f>
        <v>CKTA@cajatrujillo.com.pe</v>
      </c>
      <c r="F69" s="3" t="str">
        <f>VLOOKUP(B69,[1]Hoja1!$A$2:$F$1539,6,FALSE)</f>
        <v>AGENCIA CAJABAMBA</v>
      </c>
      <c r="G69" s="3" t="str">
        <f>VLOOKUP(B69,[1]Hoja1!$A$2:$G$1539,7,FALSE)</f>
        <v>AGENCIAS U OFICINAS</v>
      </c>
      <c r="H69" s="3" t="str">
        <f>VLOOKUP(B69,[1]Hoja1!$A$2:$H$1539,8,FALSE)</f>
        <v>ASESOR DE NEGOCIOS JUNIOR I</v>
      </c>
      <c r="I69" s="3" t="str">
        <f>VLOOKUP(B69,[1]Hoja1!$A$2:$I$1539,9,FALSE)</f>
        <v>ASISTENTE</v>
      </c>
      <c r="K69" s="3" t="str">
        <f>VLOOKUP(B69,[1]Hoja1!$A$2:$J$1539,10,FALSE)</f>
        <v>2-F</v>
      </c>
      <c r="L69" s="3" t="str">
        <f>VLOOKUP(B69,[1]Hoja1!$A$2:$K$1539,11,FALSE)</f>
        <v>NORTE1</v>
      </c>
    </row>
    <row r="70" spans="1:12" ht="15" x14ac:dyDescent="0.25">
      <c r="A70" s="2" t="s">
        <v>30</v>
      </c>
      <c r="B70" s="7">
        <v>43727482</v>
      </c>
      <c r="C70" s="3" t="str">
        <f>VLOOKUP(B70,[1]Hoja1!$A$2:$D$1539,3,FALSE)</f>
        <v xml:space="preserve"> CRISTIAN LIZANDRO</v>
      </c>
      <c r="D70" s="3" t="str">
        <f>VLOOKUP(B70,[1]Hoja1!$A$2:$D$1539,4,FALSE)</f>
        <v>BORJA HUARHUACHE</v>
      </c>
      <c r="E70" s="4" t="str">
        <f>VLOOKUP(B70,[1]Hoja1!$A$2:$E$1539,5,FALSE)</f>
        <v>CLBH@cajatrujillo.com.pe</v>
      </c>
      <c r="F70" s="3" t="str">
        <f>VLOOKUP(B70,[1]Hoja1!$A$2:$F$1539,6,FALSE)</f>
        <v>OF LA MERCED</v>
      </c>
      <c r="G70" s="3" t="str">
        <f>VLOOKUP(B70,[1]Hoja1!$A$2:$G$1539,7,FALSE)</f>
        <v>AGENCIAS U OFICINAS</v>
      </c>
      <c r="H70" s="3" t="str">
        <f>VLOOKUP(B70,[1]Hoja1!$A$2:$H$1539,8,FALSE)</f>
        <v>ASESOR DE NEGOCIOS SENIOR II</v>
      </c>
      <c r="I70" s="3" t="str">
        <f>VLOOKUP(B70,[1]Hoja1!$A$2:$I$1539,9,FALSE)</f>
        <v>ASISTENTE</v>
      </c>
      <c r="K70" s="3" t="str">
        <f>VLOOKUP(B70,[1]Hoja1!$A$2:$J$1539,10,FALSE)</f>
        <v>2-F</v>
      </c>
      <c r="L70" s="3" t="str">
        <f>VLOOKUP(B70,[1]Hoja1!$A$2:$K$1539,11,FALSE)</f>
        <v>SUR2</v>
      </c>
    </row>
    <row r="71" spans="1:12" ht="15" x14ac:dyDescent="0.25">
      <c r="A71" s="2" t="s">
        <v>30</v>
      </c>
      <c r="B71" s="7">
        <v>18139089</v>
      </c>
      <c r="C71" s="3" t="str">
        <f>VLOOKUP(B71,[1]Hoja1!$A$2:$D$1539,3,FALSE)</f>
        <v xml:space="preserve"> CARLOS ALBERTO</v>
      </c>
      <c r="D71" s="3" t="str">
        <f>VLOOKUP(B71,[1]Hoja1!$A$2:$D$1539,4,FALSE)</f>
        <v>RABANAL ALCANTARA</v>
      </c>
      <c r="E71" s="4" t="str">
        <f>VLOOKUP(B71,[1]Hoja1!$A$2:$E$1539,5,FALSE)</f>
        <v>CLRA@cajatrujillo.com.pe</v>
      </c>
      <c r="F71" s="3" t="str">
        <f>VLOOKUP(B71,[1]Hoja1!$A$2:$F$1539,6,FALSE)</f>
        <v>AGENCIA ESPAÑA</v>
      </c>
      <c r="G71" s="3" t="str">
        <f>VLOOKUP(B71,[1]Hoja1!$A$2:$G$1539,7,FALSE)</f>
        <v>AGENCIAS U OFICINAS</v>
      </c>
      <c r="H71" s="3" t="str">
        <f>VLOOKUP(B71,[1]Hoja1!$A$2:$H$1539,8,FALSE)</f>
        <v>ASESOR DE NEGOCIOS SENIOR III</v>
      </c>
      <c r="I71" s="3" t="str">
        <f>VLOOKUP(B71,[1]Hoja1!$A$2:$I$1539,9,FALSE)</f>
        <v>ASISTENTE</v>
      </c>
      <c r="K71" s="3" t="str">
        <f>VLOOKUP(B71,[1]Hoja1!$A$2:$J$1539,10,FALSE)</f>
        <v>2-F</v>
      </c>
      <c r="L71" s="3" t="str">
        <f>VLOOKUP(B71,[1]Hoja1!$A$2:$K$1539,11,FALSE)</f>
        <v>CENTRO1</v>
      </c>
    </row>
    <row r="72" spans="1:12" ht="15" x14ac:dyDescent="0.25">
      <c r="A72" s="2" t="s">
        <v>30</v>
      </c>
      <c r="B72" s="7">
        <v>44168622</v>
      </c>
      <c r="C72" s="3" t="str">
        <f>VLOOKUP(B72,[1]Hoja1!$A$2:$D$1539,3,FALSE)</f>
        <v xml:space="preserve"> CARLOS MARX</v>
      </c>
      <c r="D72" s="3" t="str">
        <f>VLOOKUP(B72,[1]Hoja1!$A$2:$D$1539,4,FALSE)</f>
        <v>ALVARADO GRANDEZ</v>
      </c>
      <c r="E72" s="4" t="str">
        <f>VLOOKUP(B72,[1]Hoja1!$A$2:$E$1539,5,FALSE)</f>
        <v>CMAG@cajatrujillo.com.pe</v>
      </c>
      <c r="F72" s="3" t="str">
        <f>VLOOKUP(B72,[1]Hoja1!$A$2:$F$1539,6,FALSE)</f>
        <v>AGENCIA MOYOBAMBA</v>
      </c>
      <c r="G72" s="3" t="str">
        <f>VLOOKUP(B72,[1]Hoja1!$A$2:$G$1539,7,FALSE)</f>
        <v>AGENCIAS U OFICINAS</v>
      </c>
      <c r="H72" s="3" t="str">
        <f>VLOOKUP(B72,[1]Hoja1!$A$2:$H$1539,8,FALSE)</f>
        <v>ASESOR DE NEGOCIOS SENIOR IV</v>
      </c>
      <c r="I72" s="3" t="str">
        <f>VLOOKUP(B72,[1]Hoja1!$A$2:$I$1539,9,FALSE)</f>
        <v>ASISTENTE</v>
      </c>
      <c r="K72" s="3" t="str">
        <f>VLOOKUP(B72,[1]Hoja1!$A$2:$J$1539,10,FALSE)</f>
        <v>2-F</v>
      </c>
      <c r="L72" s="3" t="str">
        <f>VLOOKUP(B72,[1]Hoja1!$A$2:$K$1539,11,FALSE)</f>
        <v>NORTE3</v>
      </c>
    </row>
    <row r="73" spans="1:12" ht="15" x14ac:dyDescent="0.25">
      <c r="A73" s="2" t="s">
        <v>30</v>
      </c>
      <c r="B73" s="7">
        <v>42464200</v>
      </c>
      <c r="C73" s="3" t="str">
        <f>VLOOKUP(B73,[1]Hoja1!$A$2:$D$1539,3,FALSE)</f>
        <v xml:space="preserve"> CARLOS MARTIN</v>
      </c>
      <c r="D73" s="3" t="str">
        <f>VLOOKUP(B73,[1]Hoja1!$A$2:$D$1539,4,FALSE)</f>
        <v>AGUILAR LLENQUE</v>
      </c>
      <c r="E73" s="4" t="str">
        <f>VLOOKUP(B73,[1]Hoja1!$A$2:$E$1539,5,FALSE)</f>
        <v>CMAL@cajatrujillo.com.pe</v>
      </c>
      <c r="F73" s="3" t="str">
        <f>VLOOKUP(B73,[1]Hoja1!$A$2:$F$1539,6,FALSE)</f>
        <v>AGENCIA CUTERVO</v>
      </c>
      <c r="G73" s="3" t="str">
        <f>VLOOKUP(B73,[1]Hoja1!$A$2:$G$1539,7,FALSE)</f>
        <v>AGENCIAS U OFICINAS</v>
      </c>
      <c r="H73" s="3" t="str">
        <f>VLOOKUP(B73,[1]Hoja1!$A$2:$H$1539,8,FALSE)</f>
        <v>ASESOR DE NEGOCIOS SENIOR III</v>
      </c>
      <c r="I73" s="3" t="str">
        <f>VLOOKUP(B73,[1]Hoja1!$A$2:$I$1539,9,FALSE)</f>
        <v>ASISTENTE</v>
      </c>
      <c r="K73" s="3" t="str">
        <f>VLOOKUP(B73,[1]Hoja1!$A$2:$J$1539,10,FALSE)</f>
        <v>2-F</v>
      </c>
      <c r="L73" s="3" t="str">
        <f>VLOOKUP(B73,[1]Hoja1!$A$2:$K$1539,11,FALSE)</f>
        <v>NORTE1</v>
      </c>
    </row>
    <row r="74" spans="1:12" ht="15" x14ac:dyDescent="0.25">
      <c r="A74" s="2" t="s">
        <v>30</v>
      </c>
      <c r="B74" s="7">
        <v>22521913</v>
      </c>
      <c r="C74" s="3" t="str">
        <f>VLOOKUP(B74,[1]Hoja1!$A$2:$D$1539,3,FALSE)</f>
        <v xml:space="preserve"> CECILIA MARIBEL</v>
      </c>
      <c r="D74" s="3" t="str">
        <f>VLOOKUP(B74,[1]Hoja1!$A$2:$D$1539,4,FALSE)</f>
        <v>LOPEZ BRANCACHO</v>
      </c>
      <c r="E74" s="4" t="str">
        <f>VLOOKUP(B74,[1]Hoja1!$A$2:$E$1539,5,FALSE)</f>
        <v>CMLB@cajatrujillo.com.pe</v>
      </c>
      <c r="F74" s="3" t="str">
        <f>VLOOKUP(B74,[1]Hoja1!$A$2:$F$1539,6,FALSE)</f>
        <v>AGENCIA HUANUCO</v>
      </c>
      <c r="G74" s="3" t="str">
        <f>VLOOKUP(B74,[1]Hoja1!$A$2:$G$1539,7,FALSE)</f>
        <v>AGENCIAS U OFICINAS</v>
      </c>
      <c r="H74" s="3" t="str">
        <f>VLOOKUP(B74,[1]Hoja1!$A$2:$H$1539,8,FALSE)</f>
        <v>ASESOR DE NEGOCIOS SENIOR III</v>
      </c>
      <c r="I74" s="3" t="str">
        <f>VLOOKUP(B74,[1]Hoja1!$A$2:$I$1539,9,FALSE)</f>
        <v>ASISTENTE</v>
      </c>
      <c r="K74" s="3" t="str">
        <f>VLOOKUP(B74,[1]Hoja1!$A$2:$J$1539,10,FALSE)</f>
        <v>2-F</v>
      </c>
      <c r="L74" s="3" t="str">
        <f>VLOOKUP(B74,[1]Hoja1!$A$2:$K$1539,11,FALSE)</f>
        <v>SUR2</v>
      </c>
    </row>
    <row r="75" spans="1:12" ht="15" x14ac:dyDescent="0.25">
      <c r="A75" s="2" t="s">
        <v>30</v>
      </c>
      <c r="B75" s="7">
        <v>42846845</v>
      </c>
      <c r="C75" s="3" t="str">
        <f>VLOOKUP(B75,[1]Hoja1!$A$2:$D$1539,3,FALSE)</f>
        <v xml:space="preserve"> CINTHIA MARIA</v>
      </c>
      <c r="D75" s="3" t="str">
        <f>VLOOKUP(B75,[1]Hoja1!$A$2:$D$1539,4,FALSE)</f>
        <v>PAREDES ARAUJO</v>
      </c>
      <c r="E75" s="4" t="str">
        <f>VLOOKUP(B75,[1]Hoja1!$A$2:$E$1539,5,FALSE)</f>
        <v>CMPA@cajatrujillo.com.pe</v>
      </c>
      <c r="F75" s="3" t="str">
        <f>VLOOKUP(B75,[1]Hoja1!$A$2:$F$1539,6,FALSE)</f>
        <v>AGENCIA CHICLAYO</v>
      </c>
      <c r="G75" s="3" t="str">
        <f>VLOOKUP(B75,[1]Hoja1!$A$2:$G$1539,7,FALSE)</f>
        <v>AGENCIAS U OFICINAS</v>
      </c>
      <c r="H75" s="3" t="str">
        <f>VLOOKUP(B75,[1]Hoja1!$A$2:$H$1539,8,FALSE)</f>
        <v>ASESOR DE NEGOCIOS SENIOR I</v>
      </c>
      <c r="I75" s="3" t="str">
        <f>VLOOKUP(B75,[1]Hoja1!$A$2:$I$1539,9,FALSE)</f>
        <v>ASISTENTE</v>
      </c>
      <c r="K75" s="3" t="str">
        <f>VLOOKUP(B75,[1]Hoja1!$A$2:$J$1539,10,FALSE)</f>
        <v>2-F</v>
      </c>
      <c r="L75" s="3" t="str">
        <f>VLOOKUP(B75,[1]Hoja1!$A$2:$K$1539,11,FALSE)</f>
        <v>NORTE2</v>
      </c>
    </row>
    <row r="76" spans="1:12" ht="15" x14ac:dyDescent="0.25">
      <c r="A76" s="2" t="s">
        <v>30</v>
      </c>
      <c r="B76" s="7">
        <v>41716124</v>
      </c>
      <c r="C76" s="3" t="str">
        <f>VLOOKUP(B76,[1]Hoja1!$A$2:$D$1539,3,FALSE)</f>
        <v xml:space="preserve"> CARLOS MARTIN</v>
      </c>
      <c r="D76" s="3" t="str">
        <f>VLOOKUP(B76,[1]Hoja1!$A$2:$D$1539,4,FALSE)</f>
        <v>SANCHEZ QUEZADA</v>
      </c>
      <c r="E76" s="4" t="str">
        <f>VLOOKUP(B76,[1]Hoja1!$A$2:$E$1539,5,FALSE)</f>
        <v>CMSQ@cajatrujillo.com.pe</v>
      </c>
      <c r="F76" s="3" t="str">
        <f>VLOOKUP(B76,[1]Hoja1!$A$2:$F$1539,6,FALSE)</f>
        <v>AGENCIA REAL PLAZA</v>
      </c>
      <c r="G76" s="3" t="str">
        <f>VLOOKUP(B76,[1]Hoja1!$A$2:$G$1539,7,FALSE)</f>
        <v>AGENCIAS U OFICINAS</v>
      </c>
      <c r="H76" s="3" t="str">
        <f>VLOOKUP(B76,[1]Hoja1!$A$2:$H$1539,8,FALSE)</f>
        <v>ASESOR DE NEGOCIOS MASTER</v>
      </c>
      <c r="I76" s="3" t="str">
        <f>VLOOKUP(B76,[1]Hoja1!$A$2:$I$1539,9,FALSE)</f>
        <v>ASISTENTE</v>
      </c>
      <c r="K76" s="3" t="str">
        <f>VLOOKUP(B76,[1]Hoja1!$A$2:$J$1539,10,FALSE)</f>
        <v>2-F</v>
      </c>
      <c r="L76" s="3" t="str">
        <f>VLOOKUP(B76,[1]Hoja1!$A$2:$K$1539,11,FALSE)</f>
        <v>CENTRO2</v>
      </c>
    </row>
    <row r="77" spans="1:12" ht="15" x14ac:dyDescent="0.25">
      <c r="A77" s="2" t="s">
        <v>30</v>
      </c>
      <c r="B77" s="7">
        <v>45493264</v>
      </c>
      <c r="C77" s="3" t="str">
        <f>VLOOKUP(B77,[1]Hoja1!$A$2:$D$1539,3,FALSE)</f>
        <v xml:space="preserve"> CARLOS MANUEL</v>
      </c>
      <c r="D77" s="3" t="str">
        <f>VLOOKUP(B77,[1]Hoja1!$A$2:$D$1539,4,FALSE)</f>
        <v>SILVA ROJAS</v>
      </c>
      <c r="E77" s="4" t="str">
        <f>VLOOKUP(B77,[1]Hoja1!$A$2:$E$1539,5,FALSE)</f>
        <v>CMSR@cajatrujillo.com.pe</v>
      </c>
      <c r="F77" s="3" t="str">
        <f>VLOOKUP(B77,[1]Hoja1!$A$2:$F$1539,6,FALSE)</f>
        <v>AGENCIA ESPAÑA</v>
      </c>
      <c r="G77" s="3" t="str">
        <f>VLOOKUP(B77,[1]Hoja1!$A$2:$G$1539,7,FALSE)</f>
        <v>AGENCIAS U OFICINAS</v>
      </c>
      <c r="H77" s="3" t="str">
        <f>VLOOKUP(B77,[1]Hoja1!$A$2:$H$1539,8,FALSE)</f>
        <v>ASESOR DE NEGOCIOS SENIOR III</v>
      </c>
      <c r="I77" s="3" t="str">
        <f>VLOOKUP(B77,[1]Hoja1!$A$2:$I$1539,9,FALSE)</f>
        <v>ASISTENTE</v>
      </c>
      <c r="K77" s="3" t="str">
        <f>VLOOKUP(B77,[1]Hoja1!$A$2:$J$1539,10,FALSE)</f>
        <v>2-F</v>
      </c>
      <c r="L77" s="3" t="str">
        <f>VLOOKUP(B77,[1]Hoja1!$A$2:$K$1539,11,FALSE)</f>
        <v>CENTRO1</v>
      </c>
    </row>
    <row r="78" spans="1:12" ht="15" x14ac:dyDescent="0.25">
      <c r="A78" s="2" t="s">
        <v>30</v>
      </c>
      <c r="B78" s="7">
        <v>71338443</v>
      </c>
      <c r="C78" s="3" t="str">
        <f>VLOOKUP(B78,[1]Hoja1!$A$2:$D$1539,3,FALSE)</f>
        <v xml:space="preserve"> CYNTHIA PRISCILLA</v>
      </c>
      <c r="D78" s="3" t="str">
        <f>VLOOKUP(B78,[1]Hoja1!$A$2:$D$1539,4,FALSE)</f>
        <v>BONILLA ARRIOLA</v>
      </c>
      <c r="E78" s="4" t="str">
        <f>VLOOKUP(B78,[1]Hoja1!$A$2:$E$1539,5,FALSE)</f>
        <v>CPBA@cajatrujillo.com.pe</v>
      </c>
      <c r="F78" s="3" t="str">
        <f>VLOOKUP(B78,[1]Hoja1!$A$2:$F$1539,6,FALSE)</f>
        <v>AGENCIA BOULEVARD</v>
      </c>
      <c r="G78" s="3" t="str">
        <f>VLOOKUP(B78,[1]Hoja1!$A$2:$G$1539,7,FALSE)</f>
        <v>AGENCIAS U OFICINAS</v>
      </c>
      <c r="H78" s="3" t="str">
        <f>VLOOKUP(B78,[1]Hoja1!$A$2:$H$1539,8,FALSE)</f>
        <v>ASESOR DE NEGOCIOS SENIOR I</v>
      </c>
      <c r="I78" s="3" t="str">
        <f>VLOOKUP(B78,[1]Hoja1!$A$2:$I$1539,9,FALSE)</f>
        <v>ASISTENTE</v>
      </c>
      <c r="K78" s="3" t="str">
        <f>VLOOKUP(B78,[1]Hoja1!$A$2:$J$1539,10,FALSE)</f>
        <v>2-F</v>
      </c>
      <c r="L78" s="3" t="str">
        <f>VLOOKUP(B78,[1]Hoja1!$A$2:$K$1539,11,FALSE)</f>
        <v>NORTE2</v>
      </c>
    </row>
    <row r="79" spans="1:12" ht="15" x14ac:dyDescent="0.25">
      <c r="A79" s="2" t="s">
        <v>30</v>
      </c>
      <c r="B79" s="7">
        <v>70005839</v>
      </c>
      <c r="C79" s="3" t="str">
        <f>VLOOKUP(B79,[1]Hoja1!$A$2:$D$1539,3,FALSE)</f>
        <v xml:space="preserve"> GERALDINE DEL ROSARIO</v>
      </c>
      <c r="D79" s="3" t="str">
        <f>VLOOKUP(B79,[1]Hoja1!$A$2:$D$1539,4,FALSE)</f>
        <v>DE LA CRUZ REYES</v>
      </c>
      <c r="E79" s="4" t="str">
        <f>VLOOKUP(B79,[1]Hoja1!$A$2:$E$1539,5,FALSE)</f>
        <v>CRGR@cajatrujillo.com.pe</v>
      </c>
      <c r="F79" s="3" t="str">
        <f>VLOOKUP(B79,[1]Hoja1!$A$2:$F$1539,6,FALSE)</f>
        <v>AGENCIA CENTRO LIMA</v>
      </c>
      <c r="G79" s="3" t="str">
        <f>VLOOKUP(B79,[1]Hoja1!$A$2:$G$1539,7,FALSE)</f>
        <v>AGENCIAS U OFICINAS</v>
      </c>
      <c r="H79" s="3" t="str">
        <f>VLOOKUP(B79,[1]Hoja1!$A$2:$H$1539,8,FALSE)</f>
        <v>ASESOR DE NEGOCIOS SENIOR III</v>
      </c>
      <c r="I79" s="3" t="str">
        <f>VLOOKUP(B79,[1]Hoja1!$A$2:$I$1539,9,FALSE)</f>
        <v>ASISTENTE</v>
      </c>
      <c r="K79" s="3" t="str">
        <f>VLOOKUP(B79,[1]Hoja1!$A$2:$J$1539,10,FALSE)</f>
        <v>2-F</v>
      </c>
      <c r="L79" s="3" t="str">
        <f>VLOOKUP(B79,[1]Hoja1!$A$2:$K$1539,11,FALSE)</f>
        <v>SUR1</v>
      </c>
    </row>
    <row r="80" spans="1:12" ht="15" x14ac:dyDescent="0.25">
      <c r="A80" s="2" t="s">
        <v>30</v>
      </c>
      <c r="B80" s="7">
        <v>72494907</v>
      </c>
      <c r="C80" s="3" t="str">
        <f>VLOOKUP(B80,[1]Hoja1!$A$2:$D$1539,3,FALSE)</f>
        <v xml:space="preserve"> CRISTIAN</v>
      </c>
      <c r="D80" s="3" t="str">
        <f>VLOOKUP(B80,[1]Hoja1!$A$2:$D$1539,4,FALSE)</f>
        <v>PEREZ DIAZ</v>
      </c>
      <c r="E80" s="4" t="str">
        <f>VLOOKUP(B80,[1]Hoja1!$A$2:$E$1539,5,FALSE)</f>
        <v>CRPD@cajatrujillo.com.pe</v>
      </c>
      <c r="F80" s="3" t="str">
        <f>VLOOKUP(B80,[1]Hoja1!$A$2:$F$1539,6,FALSE)</f>
        <v>AGENCIA CHICLAYO</v>
      </c>
      <c r="G80" s="3" t="str">
        <f>VLOOKUP(B80,[1]Hoja1!$A$2:$G$1539,7,FALSE)</f>
        <v>AGENCIAS U OFICINAS</v>
      </c>
      <c r="H80" s="3" t="str">
        <f>VLOOKUP(B80,[1]Hoja1!$A$2:$H$1539,8,FALSE)</f>
        <v>ASESOR DE NEGOCIOS JUNIOR II</v>
      </c>
      <c r="I80" s="3" t="str">
        <f>VLOOKUP(B80,[1]Hoja1!$A$2:$I$1539,9,FALSE)</f>
        <v>ASISTENTE</v>
      </c>
      <c r="K80" s="3" t="str">
        <f>VLOOKUP(B80,[1]Hoja1!$A$2:$J$1539,10,FALSE)</f>
        <v>2-F</v>
      </c>
      <c r="L80" s="3" t="str">
        <f>VLOOKUP(B80,[1]Hoja1!$A$2:$K$1539,11,FALSE)</f>
        <v>NORTE2</v>
      </c>
    </row>
    <row r="81" spans="1:12" ht="15" x14ac:dyDescent="0.25">
      <c r="A81" s="2" t="s">
        <v>30</v>
      </c>
      <c r="B81" s="7">
        <v>74307633</v>
      </c>
      <c r="C81" s="3" t="str">
        <f>VLOOKUP(B81,[1]Hoja1!$A$2:$D$1539,3,FALSE)</f>
        <v xml:space="preserve"> CLAUDIA ROMINA</v>
      </c>
      <c r="D81" s="3" t="str">
        <f>VLOOKUP(B81,[1]Hoja1!$A$2:$D$1539,4,FALSE)</f>
        <v>ROMERO BELLO</v>
      </c>
      <c r="E81" s="4" t="str">
        <f>VLOOKUP(B81,[1]Hoja1!$A$2:$E$1539,5,FALSE)</f>
        <v>CRRB@cajatrujillo.com.pe</v>
      </c>
      <c r="F81" s="3" t="str">
        <f>VLOOKUP(B81,[1]Hoja1!$A$2:$F$1539,6,FALSE)</f>
        <v>AGENCIA ZONA FRANCA</v>
      </c>
      <c r="G81" s="3" t="str">
        <f>VLOOKUP(B81,[1]Hoja1!$A$2:$G$1539,7,FALSE)</f>
        <v>AGENCIAS U OFICINAS</v>
      </c>
      <c r="H81" s="3" t="str">
        <f>VLOOKUP(B81,[1]Hoja1!$A$2:$H$1539,8,FALSE)</f>
        <v>ASESOR DE NEGOCIOS JUNIOR I</v>
      </c>
      <c r="I81" s="3" t="str">
        <f>VLOOKUP(B81,[1]Hoja1!$A$2:$I$1539,9,FALSE)</f>
        <v>ASISTENTE</v>
      </c>
      <c r="K81" s="3" t="str">
        <f>VLOOKUP(B81,[1]Hoja1!$A$2:$J$1539,10,FALSE)</f>
        <v>2-F</v>
      </c>
      <c r="L81" s="3" t="str">
        <f>VLOOKUP(B81,[1]Hoja1!$A$2:$K$1539,11,FALSE)</f>
        <v>CENTRO1</v>
      </c>
    </row>
    <row r="82" spans="1:12" ht="15" x14ac:dyDescent="0.25">
      <c r="A82" s="2" t="s">
        <v>30</v>
      </c>
      <c r="B82" s="7">
        <v>42026084</v>
      </c>
      <c r="C82" s="3" t="str">
        <f>VLOOKUP(B82,[1]Hoja1!$A$2:$D$1539,3,FALSE)</f>
        <v xml:space="preserve"> CESAR EDWIN</v>
      </c>
      <c r="D82" s="3" t="str">
        <f>VLOOKUP(B82,[1]Hoja1!$A$2:$D$1539,4,FALSE)</f>
        <v>VALDERRAMA VELA</v>
      </c>
      <c r="E82" s="4" t="str">
        <f>VLOOKUP(B82,[1]Hoja1!$A$2:$E$1539,5,FALSE)</f>
        <v>CSVV@cajatrujillo.com.pe</v>
      </c>
      <c r="F82" s="3" t="str">
        <f>VLOOKUP(B82,[1]Hoja1!$A$2:$F$1539,6,FALSE)</f>
        <v>AGENCIA ESPAÑA</v>
      </c>
      <c r="G82" s="3" t="str">
        <f>VLOOKUP(B82,[1]Hoja1!$A$2:$G$1539,7,FALSE)</f>
        <v>AGENCIAS U OFICINAS</v>
      </c>
      <c r="H82" s="3" t="str">
        <f>VLOOKUP(B82,[1]Hoja1!$A$2:$H$1539,8,FALSE)</f>
        <v>ASESOR DE NEGOCIOS MASTER</v>
      </c>
      <c r="I82" s="3" t="str">
        <f>VLOOKUP(B82,[1]Hoja1!$A$2:$I$1539,9,FALSE)</f>
        <v>ASISTENTE</v>
      </c>
      <c r="K82" s="3" t="str">
        <f>VLOOKUP(B82,[1]Hoja1!$A$2:$J$1539,10,FALSE)</f>
        <v>2-F</v>
      </c>
      <c r="L82" s="3" t="str">
        <f>VLOOKUP(B82,[1]Hoja1!$A$2:$K$1539,11,FALSE)</f>
        <v>CENTRO1</v>
      </c>
    </row>
    <row r="83" spans="1:12" ht="24" x14ac:dyDescent="0.2">
      <c r="A83" s="2" t="s">
        <v>30</v>
      </c>
      <c r="B83" s="7">
        <v>45158423</v>
      </c>
      <c r="C83" s="11" t="s">
        <v>31</v>
      </c>
      <c r="D83" s="12" t="s">
        <v>32</v>
      </c>
      <c r="E83" s="12" t="s">
        <v>33</v>
      </c>
      <c r="F83" s="12" t="s">
        <v>34</v>
      </c>
      <c r="G83" s="13" t="s">
        <v>35</v>
      </c>
      <c r="H83" s="14" t="s">
        <v>36</v>
      </c>
      <c r="I83" s="14" t="s">
        <v>37</v>
      </c>
      <c r="K83" s="14" t="s">
        <v>38</v>
      </c>
      <c r="L83" s="13" t="s">
        <v>54</v>
      </c>
    </row>
    <row r="84" spans="1:12" ht="15" x14ac:dyDescent="0.25">
      <c r="A84" s="2" t="s">
        <v>30</v>
      </c>
      <c r="B84" s="7">
        <v>41975120</v>
      </c>
      <c r="C84" s="3" t="str">
        <f>VLOOKUP(B84,[1]Hoja1!$A$2:$D$1539,3,FALSE)</f>
        <v xml:space="preserve"> CYNTIA PAOLA</v>
      </c>
      <c r="D84" s="3" t="str">
        <f>VLOOKUP(B84,[1]Hoja1!$A$2:$D$1539,4,FALSE)</f>
        <v>LINARES CRUZADO</v>
      </c>
      <c r="E84" s="4" t="str">
        <f>VLOOKUP(B84,[1]Hoja1!$A$2:$E$1539,5,FALSE)</f>
        <v>CYLC@cajatrujillo.com.pe</v>
      </c>
      <c r="F84" s="3" t="str">
        <f>VLOOKUP(B84,[1]Hoja1!$A$2:$F$1539,6,FALSE)</f>
        <v>SEDE INSTITUCIONAL</v>
      </c>
      <c r="G84" s="3" t="str">
        <f>VLOOKUP(B84,[1]Hoja1!$A$2:$G$1539,7,FALSE)</f>
        <v>AGENCIAS U OFICINAS</v>
      </c>
      <c r="H84" s="3" t="str">
        <f>VLOOKUP(B84,[1]Hoja1!$A$2:$H$1539,8,FALSE)</f>
        <v>ASESOR DE NEGOCIOS SENIOR II</v>
      </c>
      <c r="I84" s="3" t="str">
        <f>VLOOKUP(B84,[1]Hoja1!$A$2:$I$1539,9,FALSE)</f>
        <v>ASISTENTE</v>
      </c>
      <c r="K84" s="3" t="str">
        <f>VLOOKUP(B84,[1]Hoja1!$A$2:$J$1539,10,FALSE)</f>
        <v>2-F</v>
      </c>
      <c r="L84" s="3" t="str">
        <f>VLOOKUP(B84,[1]Hoja1!$A$2:$K$1539,11,FALSE)</f>
        <v>CENTRO2</v>
      </c>
    </row>
    <row r="85" spans="1:12" ht="15" x14ac:dyDescent="0.25">
      <c r="A85" s="2" t="s">
        <v>30</v>
      </c>
      <c r="B85" s="7">
        <v>47329026</v>
      </c>
      <c r="C85" s="3" t="str">
        <f>VLOOKUP(B85,[1]Hoja1!$A$2:$D$1539,3,FALSE)</f>
        <v xml:space="preserve"> CEIDI YANELI</v>
      </c>
      <c r="D85" s="3" t="str">
        <f>VLOOKUP(B85,[1]Hoja1!$A$2:$D$1539,4,FALSE)</f>
        <v>ROJAS DELGADO</v>
      </c>
      <c r="E85" s="4" t="str">
        <f>VLOOKUP(B85,[1]Hoja1!$A$2:$E$1539,5,FALSE)</f>
        <v>CYRD@cajatrujillo.com.pe</v>
      </c>
      <c r="F85" s="3" t="str">
        <f>VLOOKUP(B85,[1]Hoja1!$A$2:$F$1539,6,FALSE)</f>
        <v>AGENCIA CUTERVO</v>
      </c>
      <c r="G85" s="3" t="str">
        <f>VLOOKUP(B85,[1]Hoja1!$A$2:$G$1539,7,FALSE)</f>
        <v>AGENCIAS U OFICINAS</v>
      </c>
      <c r="H85" s="3" t="str">
        <f>VLOOKUP(B85,[1]Hoja1!$A$2:$H$1539,8,FALSE)</f>
        <v>ASESOR DE NEGOCIOS JUNIOR II</v>
      </c>
      <c r="I85" s="3" t="str">
        <f>VLOOKUP(B85,[1]Hoja1!$A$2:$I$1539,9,FALSE)</f>
        <v>ASISTENTE</v>
      </c>
      <c r="K85" s="3" t="str">
        <f>VLOOKUP(B85,[1]Hoja1!$A$2:$J$1539,10,FALSE)</f>
        <v>2-F</v>
      </c>
      <c r="L85" s="3" t="str">
        <f>VLOOKUP(B85,[1]Hoja1!$A$2:$K$1539,11,FALSE)</f>
        <v>NORTE1</v>
      </c>
    </row>
    <row r="86" spans="1:12" ht="15" x14ac:dyDescent="0.25">
      <c r="A86" s="2" t="s">
        <v>30</v>
      </c>
      <c r="B86" s="7">
        <v>43502618</v>
      </c>
      <c r="C86" s="3" t="str">
        <f>VLOOKUP(B86,[1]Hoja1!$A$2:$D$1539,3,FALSE)</f>
        <v xml:space="preserve"> DILMAR ALEX</v>
      </c>
      <c r="D86" s="3" t="str">
        <f>VLOOKUP(B86,[1]Hoja1!$A$2:$D$1539,4,FALSE)</f>
        <v>ROJAS MERCEDES</v>
      </c>
      <c r="E86" s="4" t="str">
        <f>VLOOKUP(B86,[1]Hoja1!$A$2:$E$1539,5,FALSE)</f>
        <v>DARM@cajatrujillo.com.pe</v>
      </c>
      <c r="F86" s="3" t="str">
        <f>VLOOKUP(B86,[1]Hoja1!$A$2:$F$1539,6,FALSE)</f>
        <v>OFIC.ESPECIAL OTUZCO</v>
      </c>
      <c r="G86" s="3" t="str">
        <f>VLOOKUP(B86,[1]Hoja1!$A$2:$G$1539,7,FALSE)</f>
        <v>AGENCIAS U OFICINAS</v>
      </c>
      <c r="H86" s="3" t="str">
        <f>VLOOKUP(B86,[1]Hoja1!$A$2:$H$1539,8,FALSE)</f>
        <v>ASESOR DE NEGOCIOS SENIOR II</v>
      </c>
      <c r="I86" s="3" t="str">
        <f>VLOOKUP(B86,[1]Hoja1!$A$2:$I$1539,9,FALSE)</f>
        <v>ASISTENTE</v>
      </c>
      <c r="K86" s="3" t="str">
        <f>VLOOKUP(B86,[1]Hoja1!$A$2:$J$1539,10,FALSE)</f>
        <v>2-F</v>
      </c>
      <c r="L86" s="3" t="str">
        <f>VLOOKUP(B86,[1]Hoja1!$A$2:$K$1539,11,FALSE)</f>
        <v>CENTRO1</v>
      </c>
    </row>
    <row r="87" spans="1:12" ht="15" x14ac:dyDescent="0.25">
      <c r="A87" s="2" t="s">
        <v>30</v>
      </c>
      <c r="B87" s="7">
        <v>10381864</v>
      </c>
      <c r="C87" s="3" t="str">
        <f>VLOOKUP(B87,[1]Hoja1!$A$2:$D$1539,3,FALSE)</f>
        <v xml:space="preserve"> DANIEL</v>
      </c>
      <c r="D87" s="3" t="str">
        <f>VLOOKUP(B87,[1]Hoja1!$A$2:$D$1539,4,FALSE)</f>
        <v>RODRIGUEZ PUMACHAYCO</v>
      </c>
      <c r="E87" s="4" t="str">
        <f>VLOOKUP(B87,[1]Hoja1!$A$2:$E$1539,5,FALSE)</f>
        <v>DARP@cajatrujillo.com.pe</v>
      </c>
      <c r="F87" s="3" t="str">
        <f>VLOOKUP(B87,[1]Hoja1!$A$2:$F$1539,6,FALSE)</f>
        <v>OF PUENTE PIEDRA</v>
      </c>
      <c r="G87" s="3" t="str">
        <f>VLOOKUP(B87,[1]Hoja1!$A$2:$G$1539,7,FALSE)</f>
        <v>AGENCIAS U OFICINAS</v>
      </c>
      <c r="H87" s="3" t="str">
        <f>VLOOKUP(B87,[1]Hoja1!$A$2:$H$1539,8,FALSE)</f>
        <v>ASESOR DE NEGOCIOS SENIOR II</v>
      </c>
      <c r="I87" s="3" t="str">
        <f>VLOOKUP(B87,[1]Hoja1!$A$2:$I$1539,9,FALSE)</f>
        <v>ASISTENTE</v>
      </c>
      <c r="K87" s="3" t="str">
        <f>VLOOKUP(B87,[1]Hoja1!$A$2:$J$1539,10,FALSE)</f>
        <v>2-F</v>
      </c>
      <c r="L87" s="3" t="str">
        <f>VLOOKUP(B87,[1]Hoja1!$A$2:$K$1539,11,FALSE)</f>
        <v>SUR1</v>
      </c>
    </row>
    <row r="88" spans="1:12" ht="15" x14ac:dyDescent="0.25">
      <c r="A88" s="2" t="s">
        <v>30</v>
      </c>
      <c r="B88" s="7">
        <v>46699242</v>
      </c>
      <c r="C88" s="3" t="str">
        <f>VLOOKUP(B88,[1]Hoja1!$A$2:$D$1539,3,FALSE)</f>
        <v xml:space="preserve"> DANIEL</v>
      </c>
      <c r="D88" s="3" t="str">
        <f>VLOOKUP(B88,[1]Hoja1!$A$2:$D$1539,4,FALSE)</f>
        <v>TICLLA MUÑOZ</v>
      </c>
      <c r="E88" s="4" t="str">
        <f>VLOOKUP(B88,[1]Hoja1!$A$2:$E$1539,5,FALSE)</f>
        <v>DATM@cajatrujillo.com.pe</v>
      </c>
      <c r="F88" s="3" t="str">
        <f>VLOOKUP(B88,[1]Hoja1!$A$2:$F$1539,6,FALSE)</f>
        <v>AGENCIA CHOTA</v>
      </c>
      <c r="G88" s="3" t="str">
        <f>VLOOKUP(B88,[1]Hoja1!$A$2:$G$1539,7,FALSE)</f>
        <v>AGENCIAS U OFICINAS</v>
      </c>
      <c r="H88" s="3" t="str">
        <f>VLOOKUP(B88,[1]Hoja1!$A$2:$H$1539,8,FALSE)</f>
        <v>ASESOR DE NEGOCIOS JUNIOR I</v>
      </c>
      <c r="I88" s="3" t="str">
        <f>VLOOKUP(B88,[1]Hoja1!$A$2:$I$1539,9,FALSE)</f>
        <v>ASISTENTE</v>
      </c>
      <c r="K88" s="3" t="str">
        <f>VLOOKUP(B88,[1]Hoja1!$A$2:$J$1539,10,FALSE)</f>
        <v>2-F</v>
      </c>
      <c r="L88" s="3" t="str">
        <f>VLOOKUP(B88,[1]Hoja1!$A$2:$K$1539,11,FALSE)</f>
        <v>NORTE1</v>
      </c>
    </row>
    <row r="89" spans="1:12" ht="15" x14ac:dyDescent="0.25">
      <c r="A89" s="2" t="s">
        <v>30</v>
      </c>
      <c r="B89" s="7">
        <v>46930225</v>
      </c>
      <c r="C89" s="3" t="str">
        <f>VLOOKUP(B89,[1]Hoja1!$A$2:$D$1539,3,FALSE)</f>
        <v xml:space="preserve"> DARWIN ANTONIO</v>
      </c>
      <c r="D89" s="3" t="str">
        <f>VLOOKUP(B89,[1]Hoja1!$A$2:$D$1539,4,FALSE)</f>
        <v>GARCIA CALDERON</v>
      </c>
      <c r="E89" s="4" t="str">
        <f>VLOOKUP(B89,[1]Hoja1!$A$2:$E$1539,5,FALSE)</f>
        <v>DDGC@cajatrujillo.com.pe</v>
      </c>
      <c r="F89" s="3" t="str">
        <f>VLOOKUP(B89,[1]Hoja1!$A$2:$F$1539,6,FALSE)</f>
        <v>OFIC.ESPECIAL OTUZCO</v>
      </c>
      <c r="G89" s="3" t="str">
        <f>VLOOKUP(B89,[1]Hoja1!$A$2:$G$1539,7,FALSE)</f>
        <v>AGENCIAS U OFICINAS</v>
      </c>
      <c r="H89" s="3" t="str">
        <f>VLOOKUP(B89,[1]Hoja1!$A$2:$H$1539,8,FALSE)</f>
        <v>ASESOR DE NEGOCIOS SENIOR III</v>
      </c>
      <c r="I89" s="3" t="str">
        <f>VLOOKUP(B89,[1]Hoja1!$A$2:$I$1539,9,FALSE)</f>
        <v>ASISTENTE</v>
      </c>
      <c r="K89" s="3" t="str">
        <f>VLOOKUP(B89,[1]Hoja1!$A$2:$J$1539,10,FALSE)</f>
        <v>2-F</v>
      </c>
      <c r="L89" s="3" t="str">
        <f>VLOOKUP(B89,[1]Hoja1!$A$2:$K$1539,11,FALSE)</f>
        <v>CENTRO1</v>
      </c>
    </row>
    <row r="90" spans="1:12" ht="15" x14ac:dyDescent="0.25">
      <c r="A90" s="2" t="s">
        <v>30</v>
      </c>
      <c r="B90" s="7">
        <v>44753024</v>
      </c>
      <c r="C90" s="3" t="str">
        <f>VLOOKUP(B90,[1]Hoja1!$A$2:$D$1539,3,FALSE)</f>
        <v xml:space="preserve"> DENNIS DAVID</v>
      </c>
      <c r="D90" s="3" t="str">
        <f>VLOOKUP(B90,[1]Hoja1!$A$2:$D$1539,4,FALSE)</f>
        <v>JARA ARCE</v>
      </c>
      <c r="E90" s="4" t="str">
        <f>VLOOKUP(B90,[1]Hoja1!$A$2:$E$1539,5,FALSE)</f>
        <v>DDJA@cajatrujillo.com.pe</v>
      </c>
      <c r="F90" s="3" t="str">
        <f>VLOOKUP(B90,[1]Hoja1!$A$2:$F$1539,6,FALSE)</f>
        <v>AGENCIA EL PORVENIR</v>
      </c>
      <c r="G90" s="3" t="str">
        <f>VLOOKUP(B90,[1]Hoja1!$A$2:$G$1539,7,FALSE)</f>
        <v>AGENCIAS U OFICINAS</v>
      </c>
      <c r="H90" s="3" t="str">
        <f>VLOOKUP(B90,[1]Hoja1!$A$2:$H$1539,8,FALSE)</f>
        <v>ASESOR DE NEGOCIOS SENIOR IV</v>
      </c>
      <c r="I90" s="3" t="str">
        <f>VLOOKUP(B90,[1]Hoja1!$A$2:$I$1539,9,FALSE)</f>
        <v>ASISTENTE</v>
      </c>
      <c r="K90" s="3" t="str">
        <f>VLOOKUP(B90,[1]Hoja1!$A$2:$J$1539,10,FALSE)</f>
        <v>2-F</v>
      </c>
      <c r="L90" s="3" t="str">
        <f>VLOOKUP(B90,[1]Hoja1!$A$2:$K$1539,11,FALSE)</f>
        <v>CENTRO1</v>
      </c>
    </row>
    <row r="91" spans="1:12" ht="15" x14ac:dyDescent="0.25">
      <c r="A91" s="2" t="s">
        <v>30</v>
      </c>
      <c r="B91" s="7">
        <v>43941733</v>
      </c>
      <c r="C91" s="3" t="str">
        <f>VLOOKUP(B91,[1]Hoja1!$A$2:$D$1539,3,FALSE)</f>
        <v xml:space="preserve"> DANIEL</v>
      </c>
      <c r="D91" s="3" t="str">
        <f>VLOOKUP(B91,[1]Hoja1!$A$2:$D$1539,4,FALSE)</f>
        <v>MELGAREJO CHAUPEZ</v>
      </c>
      <c r="E91" s="4" t="str">
        <f>VLOOKUP(B91,[1]Hoja1!$A$2:$E$1539,5,FALSE)</f>
        <v>DDMC@cajatrujillo.com.pe</v>
      </c>
      <c r="F91" s="3" t="str">
        <f>VLOOKUP(B91,[1]Hoja1!$A$2:$F$1539,6,FALSE)</f>
        <v>AGENCIA CARAZ</v>
      </c>
      <c r="G91" s="3" t="str">
        <f>VLOOKUP(B91,[1]Hoja1!$A$2:$G$1539,7,FALSE)</f>
        <v>AGENCIAS U OFICINAS</v>
      </c>
      <c r="H91" s="3" t="str">
        <f>VLOOKUP(B91,[1]Hoja1!$A$2:$H$1539,8,FALSE)</f>
        <v>ASESOR DE NEGOCIOS SENIOR I</v>
      </c>
      <c r="I91" s="3" t="str">
        <f>VLOOKUP(B91,[1]Hoja1!$A$2:$I$1539,9,FALSE)</f>
        <v>ASISTENTE</v>
      </c>
      <c r="K91" s="3" t="str">
        <f>VLOOKUP(B91,[1]Hoja1!$A$2:$J$1539,10,FALSE)</f>
        <v>2-F</v>
      </c>
      <c r="L91" s="3" t="str">
        <f>VLOOKUP(B91,[1]Hoja1!$A$2:$K$1539,11,FALSE)</f>
        <v>SUR3</v>
      </c>
    </row>
    <row r="92" spans="1:12" ht="24" x14ac:dyDescent="0.2">
      <c r="A92" s="2" t="s">
        <v>30</v>
      </c>
      <c r="B92" s="7">
        <v>16804189</v>
      </c>
      <c r="C92" s="11" t="s">
        <v>39</v>
      </c>
      <c r="D92" s="12" t="s">
        <v>40</v>
      </c>
      <c r="E92" s="12" t="s">
        <v>41</v>
      </c>
      <c r="F92" s="12" t="s">
        <v>34</v>
      </c>
      <c r="G92" s="13" t="s">
        <v>35</v>
      </c>
      <c r="H92" s="14" t="s">
        <v>42</v>
      </c>
      <c r="I92" s="14" t="s">
        <v>37</v>
      </c>
      <c r="K92" s="14" t="s">
        <v>38</v>
      </c>
      <c r="L92" s="13" t="s">
        <v>54</v>
      </c>
    </row>
    <row r="93" spans="1:12" ht="15" x14ac:dyDescent="0.25">
      <c r="A93" s="2" t="s">
        <v>30</v>
      </c>
      <c r="B93" s="7">
        <v>46382570</v>
      </c>
      <c r="C93" s="3" t="str">
        <f>VLOOKUP(B93,[1]Hoja1!$A$2:$D$1539,3,FALSE)</f>
        <v xml:space="preserve"> DIANA ELIZABETH</v>
      </c>
      <c r="D93" s="3" t="str">
        <f>VLOOKUP(B93,[1]Hoja1!$A$2:$D$1539,4,FALSE)</f>
        <v>FERNANDEZ CORDOVA</v>
      </c>
      <c r="E93" s="4" t="str">
        <f>VLOOKUP(B93,[1]Hoja1!$A$2:$E$1539,5,FALSE)</f>
        <v>DEFC@cajatrujillo.com.pe</v>
      </c>
      <c r="F93" s="3" t="str">
        <f>VLOOKUP(B93,[1]Hoja1!$A$2:$F$1539,6,FALSE)</f>
        <v>AGENCIA TINGO MARIA</v>
      </c>
      <c r="G93" s="3" t="str">
        <f>VLOOKUP(B93,[1]Hoja1!$A$2:$G$1539,7,FALSE)</f>
        <v>AGENCIAS U OFICINAS</v>
      </c>
      <c r="H93" s="3" t="str">
        <f>VLOOKUP(B93,[1]Hoja1!$A$2:$H$1539,8,FALSE)</f>
        <v>ASESOR DE NEGOCIOS SENIOR II</v>
      </c>
      <c r="I93" s="3" t="str">
        <f>VLOOKUP(B93,[1]Hoja1!$A$2:$I$1539,9,FALSE)</f>
        <v>ASISTENTE</v>
      </c>
      <c r="K93" s="3" t="str">
        <f>VLOOKUP(B93,[1]Hoja1!$A$2:$J$1539,10,FALSE)</f>
        <v>2-F</v>
      </c>
      <c r="L93" s="3" t="str">
        <f>VLOOKUP(B93,[1]Hoja1!$A$2:$K$1539,11,FALSE)</f>
        <v>SUR2</v>
      </c>
    </row>
    <row r="94" spans="1:12" ht="15" x14ac:dyDescent="0.25">
      <c r="A94" s="2" t="s">
        <v>30</v>
      </c>
      <c r="B94" s="7">
        <v>43696547</v>
      </c>
      <c r="C94" s="3" t="str">
        <f>VLOOKUP(B94,[1]Hoja1!$A$2:$D$1539,3,FALSE)</f>
        <v xml:space="preserve"> DIEGO ESTIBENSON</v>
      </c>
      <c r="D94" s="3" t="str">
        <f>VLOOKUP(B94,[1]Hoja1!$A$2:$D$1539,4,FALSE)</f>
        <v>GUTIERREZ QUIROZ</v>
      </c>
      <c r="E94" s="4" t="str">
        <f>VLOOKUP(B94,[1]Hoja1!$A$2:$E$1539,5,FALSE)</f>
        <v>DEGQ@cajatrujillo.com.pe</v>
      </c>
      <c r="F94" s="3" t="str">
        <f>VLOOKUP(B94,[1]Hoja1!$A$2:$F$1539,6,FALSE)</f>
        <v>OF LAREDO</v>
      </c>
      <c r="G94" s="3" t="str">
        <f>VLOOKUP(B94,[1]Hoja1!$A$2:$G$1539,7,FALSE)</f>
        <v>AGENCIAS U OFICINAS</v>
      </c>
      <c r="H94" s="3" t="str">
        <f>VLOOKUP(B94,[1]Hoja1!$A$2:$H$1539,8,FALSE)</f>
        <v>ASESOR DE NEGOCIOS SENIOR II</v>
      </c>
      <c r="I94" s="3" t="str">
        <f>VLOOKUP(B94,[1]Hoja1!$A$2:$I$1539,9,FALSE)</f>
        <v>ASISTENTE</v>
      </c>
      <c r="K94" s="3" t="str">
        <f>VLOOKUP(B94,[1]Hoja1!$A$2:$J$1539,10,FALSE)</f>
        <v>2-F</v>
      </c>
      <c r="L94" s="3" t="str">
        <f>VLOOKUP(B94,[1]Hoja1!$A$2:$K$1539,11,FALSE)</f>
        <v>CENTRO1</v>
      </c>
    </row>
    <row r="95" spans="1:12" ht="15" x14ac:dyDescent="0.25">
      <c r="A95" s="2" t="s">
        <v>30</v>
      </c>
      <c r="B95" s="7">
        <v>44562771</v>
      </c>
      <c r="C95" s="3" t="str">
        <f>VLOOKUP(B95,[1]Hoja1!$A$2:$D$1539,3,FALSE)</f>
        <v xml:space="preserve"> DEBORA</v>
      </c>
      <c r="D95" s="3" t="str">
        <f>VLOOKUP(B95,[1]Hoja1!$A$2:$D$1539,4,FALSE)</f>
        <v>MEZA ANCHO</v>
      </c>
      <c r="E95" s="4" t="str">
        <f>VLOOKUP(B95,[1]Hoja1!$A$2:$E$1539,5,FALSE)</f>
        <v>DEMA@cajatrujillo.com.pe</v>
      </c>
      <c r="F95" s="3" t="str">
        <f>VLOOKUP(B95,[1]Hoja1!$A$2:$F$1539,6,FALSE)</f>
        <v>AGENCIA HUANUCO</v>
      </c>
      <c r="G95" s="3" t="str">
        <f>VLOOKUP(B95,[1]Hoja1!$A$2:$G$1539,7,FALSE)</f>
        <v>AGENCIAS U OFICINAS</v>
      </c>
      <c r="H95" s="3" t="str">
        <f>VLOOKUP(B95,[1]Hoja1!$A$2:$H$1539,8,FALSE)</f>
        <v>ASESOR DE NEGOCIOS JUNIOR II</v>
      </c>
      <c r="I95" s="3" t="str">
        <f>VLOOKUP(B95,[1]Hoja1!$A$2:$I$1539,9,FALSE)</f>
        <v>ASISTENTE</v>
      </c>
      <c r="K95" s="3" t="str">
        <f>VLOOKUP(B95,[1]Hoja1!$A$2:$J$1539,10,FALSE)</f>
        <v>2-F</v>
      </c>
      <c r="L95" s="3" t="str">
        <f>VLOOKUP(B95,[1]Hoja1!$A$2:$K$1539,11,FALSE)</f>
        <v>SUR2</v>
      </c>
    </row>
    <row r="96" spans="1:12" ht="15" x14ac:dyDescent="0.25">
      <c r="A96" s="2" t="s">
        <v>30</v>
      </c>
      <c r="B96" s="7">
        <v>43674043</v>
      </c>
      <c r="C96" s="3" t="str">
        <f>VLOOKUP(B96,[1]Hoja1!$A$2:$D$1539,3,FALSE)</f>
        <v xml:space="preserve"> DECIDERIO</v>
      </c>
      <c r="D96" s="3" t="str">
        <f>VLOOKUP(B96,[1]Hoja1!$A$2:$D$1539,4,FALSE)</f>
        <v>VASQUEZ BRIONES</v>
      </c>
      <c r="E96" s="4" t="str">
        <f>VLOOKUP(B96,[1]Hoja1!$A$2:$E$1539,5,FALSE)</f>
        <v>DEVB@cajatrujillo.com.pe</v>
      </c>
      <c r="F96" s="3" t="str">
        <f>VLOOKUP(B96,[1]Hoja1!$A$2:$F$1539,6,FALSE)</f>
        <v>OF CELENDIN</v>
      </c>
      <c r="G96" s="3" t="str">
        <f>VLOOKUP(B96,[1]Hoja1!$A$2:$G$1539,7,FALSE)</f>
        <v>AGENCIAS U OFICINAS</v>
      </c>
      <c r="H96" s="3" t="str">
        <f>VLOOKUP(B96,[1]Hoja1!$A$2:$H$1539,8,FALSE)</f>
        <v>ASESOR DE NEGOCIOS SENIOR III</v>
      </c>
      <c r="I96" s="3" t="str">
        <f>VLOOKUP(B96,[1]Hoja1!$A$2:$I$1539,9,FALSE)</f>
        <v>ASISTENTE</v>
      </c>
      <c r="K96" s="3" t="str">
        <f>VLOOKUP(B96,[1]Hoja1!$A$2:$J$1539,10,FALSE)</f>
        <v>2-F</v>
      </c>
      <c r="L96" s="3" t="str">
        <f>VLOOKUP(B96,[1]Hoja1!$A$2:$K$1539,11,FALSE)</f>
        <v>NORTE1</v>
      </c>
    </row>
    <row r="97" spans="1:12" ht="15" x14ac:dyDescent="0.25">
      <c r="A97" s="2" t="s">
        <v>30</v>
      </c>
      <c r="B97" s="7">
        <v>41012069</v>
      </c>
      <c r="C97" s="3" t="str">
        <f>VLOOKUP(B97,[1]Hoja1!$A$2:$D$1539,3,FALSE)</f>
        <v xml:space="preserve"> DENNIS FIORELLA</v>
      </c>
      <c r="D97" s="3" t="str">
        <f>VLOOKUP(B97,[1]Hoja1!$A$2:$D$1539,4,FALSE)</f>
        <v>ALVA CHAVEZ</v>
      </c>
      <c r="E97" s="4" t="str">
        <f>VLOOKUP(B97,[1]Hoja1!$A$2:$E$1539,5,FALSE)</f>
        <v>DFAC@cajatrujillo.com.pe</v>
      </c>
      <c r="F97" s="3" t="str">
        <f>VLOOKUP(B97,[1]Hoja1!$A$2:$F$1539,6,FALSE)</f>
        <v>SEDE INSTITUCIONAL</v>
      </c>
      <c r="G97" s="3" t="str">
        <f>VLOOKUP(B97,[1]Hoja1!$A$2:$G$1539,7,FALSE)</f>
        <v>AGENCIAS U OFICINAS</v>
      </c>
      <c r="H97" s="3" t="str">
        <f>VLOOKUP(B97,[1]Hoja1!$A$2:$H$1539,8,FALSE)</f>
        <v>ASESOR DE NEGOCIOS SENIOR II</v>
      </c>
      <c r="I97" s="3" t="str">
        <f>VLOOKUP(B97,[1]Hoja1!$A$2:$I$1539,9,FALSE)</f>
        <v>ASISTENTE</v>
      </c>
      <c r="K97" s="3" t="str">
        <f>VLOOKUP(B97,[1]Hoja1!$A$2:$J$1539,10,FALSE)</f>
        <v>2-F</v>
      </c>
      <c r="L97" s="3" t="str">
        <f>VLOOKUP(B97,[1]Hoja1!$A$2:$K$1539,11,FALSE)</f>
        <v>CENTRO2</v>
      </c>
    </row>
    <row r="98" spans="1:12" ht="24" x14ac:dyDescent="0.2">
      <c r="A98" s="2" t="s">
        <v>30</v>
      </c>
      <c r="B98" s="7">
        <v>43292950</v>
      </c>
      <c r="C98" s="12" t="s">
        <v>43</v>
      </c>
      <c r="D98" s="15" t="s">
        <v>44</v>
      </c>
      <c r="E98" s="12" t="s">
        <v>45</v>
      </c>
      <c r="F98" s="12" t="s">
        <v>46</v>
      </c>
      <c r="G98" s="13" t="s">
        <v>35</v>
      </c>
      <c r="H98" s="14" t="s">
        <v>47</v>
      </c>
      <c r="I98" s="14" t="s">
        <v>37</v>
      </c>
      <c r="K98" s="14" t="s">
        <v>38</v>
      </c>
      <c r="L98" s="13" t="s">
        <v>55</v>
      </c>
    </row>
    <row r="99" spans="1:12" ht="15" x14ac:dyDescent="0.25">
      <c r="A99" s="2" t="s">
        <v>30</v>
      </c>
      <c r="B99" s="7">
        <v>40324849</v>
      </c>
      <c r="C99" s="3" t="str">
        <f>VLOOKUP(B99,[1]Hoja1!$A$2:$D$1539,3,FALSE)</f>
        <v xml:space="preserve"> DILLMER GLEN</v>
      </c>
      <c r="D99" s="3" t="str">
        <f>VLOOKUP(B99,[1]Hoja1!$A$2:$D$1539,4,FALSE)</f>
        <v>RUIZ ALEJANDRO</v>
      </c>
      <c r="E99" s="4" t="str">
        <f>VLOOKUP(B99,[1]Hoja1!$A$2:$E$1539,5,FALSE)</f>
        <v>DGRA@cajatrujillo.com.pe</v>
      </c>
      <c r="F99" s="3" t="str">
        <f>VLOOKUP(B99,[1]Hoja1!$A$2:$F$1539,6,FALSE)</f>
        <v>AGENCIA ESPAÑA</v>
      </c>
      <c r="G99" s="3" t="str">
        <f>VLOOKUP(B99,[1]Hoja1!$A$2:$G$1539,7,FALSE)</f>
        <v>AGENCIAS U OFICINAS</v>
      </c>
      <c r="H99" s="3" t="str">
        <f>VLOOKUP(B99,[1]Hoja1!$A$2:$H$1539,8,FALSE)</f>
        <v>ASESOR DE NEGOCIOS SENIOR III</v>
      </c>
      <c r="I99" s="3" t="str">
        <f>VLOOKUP(B99,[1]Hoja1!$A$2:$I$1539,9,FALSE)</f>
        <v>ASISTENTE</v>
      </c>
      <c r="K99" s="3" t="str">
        <f>VLOOKUP(B99,[1]Hoja1!$A$2:$J$1539,10,FALSE)</f>
        <v>2-F</v>
      </c>
      <c r="L99" s="3" t="str">
        <f>VLOOKUP(B99,[1]Hoja1!$A$2:$K$1539,11,FALSE)</f>
        <v>CENTRO1</v>
      </c>
    </row>
    <row r="100" spans="1:12" ht="15" x14ac:dyDescent="0.25">
      <c r="A100" s="2" t="s">
        <v>30</v>
      </c>
      <c r="B100" s="7">
        <v>10407849</v>
      </c>
      <c r="C100" s="3" t="str">
        <f>VLOOKUP(B100,[1]Hoja1!$A$2:$D$1539,3,FALSE)</f>
        <v xml:space="preserve"> DELIA LUZ</v>
      </c>
      <c r="D100" s="3" t="str">
        <f>VLOOKUP(B100,[1]Hoja1!$A$2:$D$1539,4,FALSE)</f>
        <v>VALENTIN ARQUINIGO</v>
      </c>
      <c r="E100" s="4" t="str">
        <f>VLOOKUP(B100,[1]Hoja1!$A$2:$E$1539,5,FALSE)</f>
        <v>DIVA@cajatrujillo.com.pe</v>
      </c>
      <c r="F100" s="3" t="str">
        <f>VLOOKUP(B100,[1]Hoja1!$A$2:$F$1539,6,FALSE)</f>
        <v>AGENCIA COMAS</v>
      </c>
      <c r="G100" s="3" t="str">
        <f>VLOOKUP(B100,[1]Hoja1!$A$2:$G$1539,7,FALSE)</f>
        <v>AGENCIAS U OFICINAS</v>
      </c>
      <c r="H100" s="3" t="str">
        <f>VLOOKUP(B100,[1]Hoja1!$A$2:$H$1539,8,FALSE)</f>
        <v>ASESOR DE NEGOCIOS SENIOR IV</v>
      </c>
      <c r="I100" s="3" t="str">
        <f>VLOOKUP(B100,[1]Hoja1!$A$2:$I$1539,9,FALSE)</f>
        <v>ASISTENTE</v>
      </c>
      <c r="K100" s="3" t="str">
        <f>VLOOKUP(B100,[1]Hoja1!$A$2:$J$1539,10,FALSE)</f>
        <v>2-F</v>
      </c>
      <c r="L100" s="3" t="str">
        <f>VLOOKUP(B100,[1]Hoja1!$A$2:$K$1539,11,FALSE)</f>
        <v>SUR1</v>
      </c>
    </row>
    <row r="101" spans="1:12" ht="15" x14ac:dyDescent="0.25">
      <c r="A101" s="2" t="s">
        <v>30</v>
      </c>
      <c r="B101" s="7">
        <v>41993423</v>
      </c>
      <c r="C101" s="3" t="str">
        <f>VLOOKUP(B101,[1]Hoja1!$A$2:$D$1539,3,FALSE)</f>
        <v xml:space="preserve"> DEYSI JANETH</v>
      </c>
      <c r="D101" s="3" t="str">
        <f>VLOOKUP(B101,[1]Hoja1!$A$2:$D$1539,4,FALSE)</f>
        <v>ISIQUE GALAN</v>
      </c>
      <c r="E101" s="4" t="str">
        <f>VLOOKUP(B101,[1]Hoja1!$A$2:$E$1539,5,FALSE)</f>
        <v>DJIG@cajatrujillo.com.pe</v>
      </c>
      <c r="F101" s="3" t="str">
        <f>VLOOKUP(B101,[1]Hoja1!$A$2:$F$1539,6,FALSE)</f>
        <v>OFICINA BALTA - CHICLAYO</v>
      </c>
      <c r="G101" s="3" t="str">
        <f>VLOOKUP(B101,[1]Hoja1!$A$2:$G$1539,7,FALSE)</f>
        <v>AGENCIAS U OFICINAS</v>
      </c>
      <c r="H101" s="3" t="str">
        <f>VLOOKUP(B101,[1]Hoja1!$A$2:$H$1539,8,FALSE)</f>
        <v>ASESOR DE NEGOCIOS SENIOR IV</v>
      </c>
      <c r="I101" s="3" t="str">
        <f>VLOOKUP(B101,[1]Hoja1!$A$2:$I$1539,9,FALSE)</f>
        <v>ASISTENTE</v>
      </c>
      <c r="K101" s="3" t="str">
        <f>VLOOKUP(B101,[1]Hoja1!$A$2:$J$1539,10,FALSE)</f>
        <v>2-F</v>
      </c>
      <c r="L101" s="3" t="str">
        <f>VLOOKUP(B101,[1]Hoja1!$A$2:$K$1539,11,FALSE)</f>
        <v>NORTE2</v>
      </c>
    </row>
    <row r="102" spans="1:12" ht="15" x14ac:dyDescent="0.25">
      <c r="A102" s="2" t="s">
        <v>30</v>
      </c>
      <c r="B102" s="7">
        <v>46900010</v>
      </c>
      <c r="C102" s="3" t="str">
        <f>VLOOKUP(B102,[1]Hoja1!$A$2:$D$1539,3,FALSE)</f>
        <v xml:space="preserve"> DEIVY JUNIOR</v>
      </c>
      <c r="D102" s="3" t="str">
        <f>VLOOKUP(B102,[1]Hoja1!$A$2:$D$1539,4,FALSE)</f>
        <v>RUIZ CASTILLO</v>
      </c>
      <c r="E102" s="4" t="str">
        <f>VLOOKUP(B102,[1]Hoja1!$A$2:$E$1539,5,FALSE)</f>
        <v>DJRC@cajatrujillo.com.pe</v>
      </c>
      <c r="F102" s="3" t="str">
        <f>VLOOKUP(B102,[1]Hoja1!$A$2:$F$1539,6,FALSE)</f>
        <v>AGENCIA LAMBAYEQUE</v>
      </c>
      <c r="G102" s="3" t="str">
        <f>VLOOKUP(B102,[1]Hoja1!$A$2:$G$1539,7,FALSE)</f>
        <v>AGENCIAS U OFICINAS</v>
      </c>
      <c r="H102" s="3" t="str">
        <f>VLOOKUP(B102,[1]Hoja1!$A$2:$H$1539,8,FALSE)</f>
        <v>ASESOR DE NEGOCIOS JUNIOR I</v>
      </c>
      <c r="I102" s="3" t="str">
        <f>VLOOKUP(B102,[1]Hoja1!$A$2:$I$1539,9,FALSE)</f>
        <v>ASISTENTE</v>
      </c>
      <c r="K102" s="3" t="str">
        <f>VLOOKUP(B102,[1]Hoja1!$A$2:$J$1539,10,FALSE)</f>
        <v>2-F</v>
      </c>
      <c r="L102" s="3" t="str">
        <f>VLOOKUP(B102,[1]Hoja1!$A$2:$K$1539,11,FALSE)</f>
        <v>NORTE2</v>
      </c>
    </row>
    <row r="103" spans="1:12" ht="15" x14ac:dyDescent="0.25">
      <c r="A103" s="2" t="s">
        <v>30</v>
      </c>
      <c r="B103" s="7">
        <v>46467678</v>
      </c>
      <c r="C103" s="3" t="str">
        <f>VLOOKUP(B103,[1]Hoja1!$A$2:$D$1539,3,FALSE)</f>
        <v xml:space="preserve"> DIANA LEONOR</v>
      </c>
      <c r="D103" s="3" t="str">
        <f>VLOOKUP(B103,[1]Hoja1!$A$2:$D$1539,4,FALSE)</f>
        <v>CASTILLO URIOL</v>
      </c>
      <c r="E103" s="4" t="str">
        <f>VLOOKUP(B103,[1]Hoja1!$A$2:$E$1539,5,FALSE)</f>
        <v>DLCU@cajatrujillo.com.pe</v>
      </c>
      <c r="F103" s="3" t="str">
        <f>VLOOKUP(B103,[1]Hoja1!$A$2:$F$1539,6,FALSE)</f>
        <v>AGENCIA CAJABAMBA</v>
      </c>
      <c r="G103" s="3" t="str">
        <f>VLOOKUP(B103,[1]Hoja1!$A$2:$G$1539,7,FALSE)</f>
        <v>AGENCIAS U OFICINAS</v>
      </c>
      <c r="H103" s="3" t="str">
        <f>VLOOKUP(B103,[1]Hoja1!$A$2:$H$1539,8,FALSE)</f>
        <v>ASESOR DE NEGOCIOS SENIOR II</v>
      </c>
      <c r="I103" s="3" t="str">
        <f>VLOOKUP(B103,[1]Hoja1!$A$2:$I$1539,9,FALSE)</f>
        <v>ASISTENTE</v>
      </c>
      <c r="K103" s="3" t="str">
        <f>VLOOKUP(B103,[1]Hoja1!$A$2:$J$1539,10,FALSE)</f>
        <v>2-F</v>
      </c>
      <c r="L103" s="3" t="str">
        <f>VLOOKUP(B103,[1]Hoja1!$A$2:$K$1539,11,FALSE)</f>
        <v>NORTE1</v>
      </c>
    </row>
    <row r="104" spans="1:12" ht="15" x14ac:dyDescent="0.25">
      <c r="A104" s="2" t="s">
        <v>30</v>
      </c>
      <c r="B104" s="7">
        <v>42752302</v>
      </c>
      <c r="C104" s="3" t="str">
        <f>VLOOKUP(B104,[1]Hoja1!$A$2:$D$1539,3,FALSE)</f>
        <v xml:space="preserve"> DAILY LISBET</v>
      </c>
      <c r="D104" s="3" t="str">
        <f>VLOOKUP(B104,[1]Hoja1!$A$2:$D$1539,4,FALSE)</f>
        <v>FEIJOO FOX</v>
      </c>
      <c r="E104" s="4" t="str">
        <f>VLOOKUP(B104,[1]Hoja1!$A$2:$E$1539,5,FALSE)</f>
        <v>DLFF@cajatrujillo.com.pe</v>
      </c>
      <c r="F104" s="3" t="str">
        <f>VLOOKUP(B104,[1]Hoja1!$A$2:$F$1539,6,FALSE)</f>
        <v>OFIC.ESPECIAL TUMBES</v>
      </c>
      <c r="G104" s="3" t="str">
        <f>VLOOKUP(B104,[1]Hoja1!$A$2:$G$1539,7,FALSE)</f>
        <v>AGENCIAS U OFICINAS</v>
      </c>
      <c r="H104" s="3" t="str">
        <f>VLOOKUP(B104,[1]Hoja1!$A$2:$H$1539,8,FALSE)</f>
        <v>ASESOR DE NEGOCIOS SENIOR III</v>
      </c>
      <c r="I104" s="3" t="str">
        <f>VLOOKUP(B104,[1]Hoja1!$A$2:$I$1539,9,FALSE)</f>
        <v>ASISTENTE</v>
      </c>
      <c r="K104" s="3" t="str">
        <f>VLOOKUP(B104,[1]Hoja1!$A$2:$J$1539,10,FALSE)</f>
        <v>2-F</v>
      </c>
      <c r="L104" s="3" t="str">
        <f>VLOOKUP(B104,[1]Hoja1!$A$2:$K$1539,11,FALSE)</f>
        <v>NORTE2</v>
      </c>
    </row>
    <row r="105" spans="1:12" ht="15" x14ac:dyDescent="0.25">
      <c r="A105" s="2" t="s">
        <v>30</v>
      </c>
      <c r="B105" s="7">
        <v>46085918</v>
      </c>
      <c r="C105" s="3" t="str">
        <f>VLOOKUP(B105,[1]Hoja1!$A$2:$D$1539,3,FALSE)</f>
        <v xml:space="preserve"> DANY MARIELA</v>
      </c>
      <c r="D105" s="3" t="str">
        <f>VLOOKUP(B105,[1]Hoja1!$A$2:$D$1539,4,FALSE)</f>
        <v>BUELOT COMECA</v>
      </c>
      <c r="E105" s="4" t="str">
        <f>VLOOKUP(B105,[1]Hoja1!$A$2:$E$1539,5,FALSE)</f>
        <v>DMBC@cajatrujillo.com.pe</v>
      </c>
      <c r="F105" s="3" t="str">
        <f>VLOOKUP(B105,[1]Hoja1!$A$2:$F$1539,6,FALSE)</f>
        <v>AGENCIA CHACHAPOYAS</v>
      </c>
      <c r="G105" s="3" t="str">
        <f>VLOOKUP(B105,[1]Hoja1!$A$2:$G$1539,7,FALSE)</f>
        <v>AGENCIAS U OFICINAS</v>
      </c>
      <c r="H105" s="3" t="str">
        <f>VLOOKUP(B105,[1]Hoja1!$A$2:$H$1539,8,FALSE)</f>
        <v>ASESOR DE NEGOCIOS SENIOR III</v>
      </c>
      <c r="I105" s="3" t="str">
        <f>VLOOKUP(B105,[1]Hoja1!$A$2:$I$1539,9,FALSE)</f>
        <v>ASISTENTE</v>
      </c>
      <c r="K105" s="3" t="str">
        <f>VLOOKUP(B105,[1]Hoja1!$A$2:$J$1539,10,FALSE)</f>
        <v>2-F</v>
      </c>
      <c r="L105" s="3" t="str">
        <f>VLOOKUP(B105,[1]Hoja1!$A$2:$K$1539,11,FALSE)</f>
        <v>NORTE3</v>
      </c>
    </row>
    <row r="106" spans="1:12" ht="15" x14ac:dyDescent="0.25">
      <c r="A106" s="2" t="s">
        <v>30</v>
      </c>
      <c r="B106" s="7">
        <v>41699606</v>
      </c>
      <c r="C106" s="3" t="str">
        <f>VLOOKUP(B106,[1]Hoja1!$A$2:$D$1539,3,FALSE)</f>
        <v xml:space="preserve"> DINA MIRIA</v>
      </c>
      <c r="D106" s="3" t="str">
        <f>VLOOKUP(B106,[1]Hoja1!$A$2:$D$1539,4,FALSE)</f>
        <v>JAIMES ALEGRE</v>
      </c>
      <c r="E106" s="4" t="str">
        <f>VLOOKUP(B106,[1]Hoja1!$A$2:$E$1539,5,FALSE)</f>
        <v>DMJA@cajatrujillo.com.pe</v>
      </c>
      <c r="F106" s="3" t="str">
        <f>VLOOKUP(B106,[1]Hoja1!$A$2:$F$1539,6,FALSE)</f>
        <v>AGENCIA HUARAZ</v>
      </c>
      <c r="G106" s="3" t="str">
        <f>VLOOKUP(B106,[1]Hoja1!$A$2:$G$1539,7,FALSE)</f>
        <v>AGENCIAS U OFICINAS</v>
      </c>
      <c r="H106" s="3" t="str">
        <f>VLOOKUP(B106,[1]Hoja1!$A$2:$H$1539,8,FALSE)</f>
        <v>ASESOR DE NEGOCIOS JUNIOR I</v>
      </c>
      <c r="I106" s="3" t="str">
        <f>VLOOKUP(B106,[1]Hoja1!$A$2:$I$1539,9,FALSE)</f>
        <v>ASISTENTE</v>
      </c>
      <c r="K106" s="3" t="str">
        <f>VLOOKUP(B106,[1]Hoja1!$A$2:$J$1539,10,FALSE)</f>
        <v>2-F</v>
      </c>
      <c r="L106" s="3" t="str">
        <f>VLOOKUP(B106,[1]Hoja1!$A$2:$K$1539,11,FALSE)</f>
        <v>SUR3</v>
      </c>
    </row>
    <row r="107" spans="1:12" ht="15" x14ac:dyDescent="0.25">
      <c r="A107" s="2" t="s">
        <v>30</v>
      </c>
      <c r="B107" s="7">
        <v>41191901</v>
      </c>
      <c r="C107" s="3" t="str">
        <f>VLOOKUP(B107,[1]Hoja1!$A$2:$D$1539,3,FALSE)</f>
        <v xml:space="preserve"> DANTE MARTIN</v>
      </c>
      <c r="D107" s="3" t="str">
        <f>VLOOKUP(B107,[1]Hoja1!$A$2:$D$1539,4,FALSE)</f>
        <v>LOPEZ ALBURQUEQUE</v>
      </c>
      <c r="E107" s="4" t="str">
        <f>VLOOKUP(B107,[1]Hoja1!$A$2:$E$1539,5,FALSE)</f>
        <v>DMLA@cajatrujillo.com.pe</v>
      </c>
      <c r="F107" s="3" t="str">
        <f>VLOOKUP(B107,[1]Hoja1!$A$2:$F$1539,6,FALSE)</f>
        <v>AGENCIA VIRU</v>
      </c>
      <c r="G107" s="3" t="str">
        <f>VLOOKUP(B107,[1]Hoja1!$A$2:$G$1539,7,FALSE)</f>
        <v>AGENCIAS U OFICINAS</v>
      </c>
      <c r="H107" s="3" t="str">
        <f>VLOOKUP(B107,[1]Hoja1!$A$2:$H$1539,8,FALSE)</f>
        <v>ASESOR DE NEGOCIOS SENIOR I</v>
      </c>
      <c r="I107" s="3" t="str">
        <f>VLOOKUP(B107,[1]Hoja1!$A$2:$I$1539,9,FALSE)</f>
        <v>ASISTENTE</v>
      </c>
      <c r="K107" s="3" t="str">
        <f>VLOOKUP(B107,[1]Hoja1!$A$2:$J$1539,10,FALSE)</f>
        <v>2-F</v>
      </c>
      <c r="L107" s="3" t="str">
        <f>VLOOKUP(B107,[1]Hoja1!$A$2:$K$1539,11,FALSE)</f>
        <v>CENTRO2</v>
      </c>
    </row>
    <row r="108" spans="1:12" ht="15" x14ac:dyDescent="0.25">
      <c r="A108" s="2" t="s">
        <v>30</v>
      </c>
      <c r="B108" s="7">
        <v>40962010</v>
      </c>
      <c r="C108" s="3" t="str">
        <f>VLOOKUP(B108,[1]Hoja1!$A$2:$D$1539,3,FALSE)</f>
        <v xml:space="preserve"> DANTE MATEO</v>
      </c>
      <c r="D108" s="3" t="str">
        <f>VLOOKUP(B108,[1]Hoja1!$A$2:$D$1539,4,FALSE)</f>
        <v>PONCE TARRILLO</v>
      </c>
      <c r="E108" s="4" t="str">
        <f>VLOOKUP(B108,[1]Hoja1!$A$2:$E$1539,5,FALSE)</f>
        <v>DMPT@cajatrujillo.com.pe</v>
      </c>
      <c r="F108" s="3" t="str">
        <f>VLOOKUP(B108,[1]Hoja1!$A$2:$F$1539,6,FALSE)</f>
        <v>AGENCIA SAN ISIDRO</v>
      </c>
      <c r="G108" s="3" t="str">
        <f>VLOOKUP(B108,[1]Hoja1!$A$2:$G$1539,7,FALSE)</f>
        <v>AGENCIAS U OFICINAS</v>
      </c>
      <c r="H108" s="3" t="str">
        <f>VLOOKUP(B108,[1]Hoja1!$A$2:$H$1539,8,FALSE)</f>
        <v>ASESOR DE NEGOCIOS SENIOR II</v>
      </c>
      <c r="I108" s="3" t="str">
        <f>VLOOKUP(B108,[1]Hoja1!$A$2:$I$1539,9,FALSE)</f>
        <v>ASISTENTE</v>
      </c>
      <c r="K108" s="3" t="str">
        <f>VLOOKUP(B108,[1]Hoja1!$A$2:$J$1539,10,FALSE)</f>
        <v>2-F</v>
      </c>
      <c r="L108" s="3" t="str">
        <f>VLOOKUP(B108,[1]Hoja1!$A$2:$K$1539,11,FALSE)</f>
        <v>SUR2</v>
      </c>
    </row>
    <row r="109" spans="1:12" ht="15" x14ac:dyDescent="0.25">
      <c r="A109" s="2" t="s">
        <v>30</v>
      </c>
      <c r="B109" s="7">
        <v>41253990</v>
      </c>
      <c r="C109" s="3" t="str">
        <f>VLOOKUP(B109,[1]Hoja1!$A$2:$D$1539,3,FALSE)</f>
        <v xml:space="preserve"> DIANA MADELEYNE</v>
      </c>
      <c r="D109" s="3" t="str">
        <f>VLOOKUP(B109,[1]Hoja1!$A$2:$D$1539,4,FALSE)</f>
        <v>ROJAS NUÑEZ</v>
      </c>
      <c r="E109" s="4" t="str">
        <f>VLOOKUP(B109,[1]Hoja1!$A$2:$E$1539,5,FALSE)</f>
        <v>DMRN@cajatrujillo.com.pe</v>
      </c>
      <c r="F109" s="3" t="str">
        <f>VLOOKUP(B109,[1]Hoja1!$A$2:$F$1539,6,FALSE)</f>
        <v>SEDE INSTITUCIONAL</v>
      </c>
      <c r="G109" s="3" t="str">
        <f>VLOOKUP(B109,[1]Hoja1!$A$2:$G$1539,7,FALSE)</f>
        <v>AGENCIAS U OFICINAS</v>
      </c>
      <c r="H109" s="3" t="str">
        <f>VLOOKUP(B109,[1]Hoja1!$A$2:$H$1539,8,FALSE)</f>
        <v>ASESOR DE NEGOCIOS SENIOR III</v>
      </c>
      <c r="I109" s="3" t="str">
        <f>VLOOKUP(B109,[1]Hoja1!$A$2:$I$1539,9,FALSE)</f>
        <v>ASISTENTE</v>
      </c>
      <c r="K109" s="3" t="str">
        <f>VLOOKUP(B109,[1]Hoja1!$A$2:$J$1539,10,FALSE)</f>
        <v>2-F</v>
      </c>
      <c r="L109" s="3" t="str">
        <f>VLOOKUP(B109,[1]Hoja1!$A$2:$K$1539,11,FALSE)</f>
        <v>CENTRO2</v>
      </c>
    </row>
    <row r="110" spans="1:12" ht="15" x14ac:dyDescent="0.25">
      <c r="A110" s="2" t="s">
        <v>30</v>
      </c>
      <c r="B110" s="8" t="s">
        <v>16</v>
      </c>
      <c r="C110" s="3" t="str">
        <f>VLOOKUP(B110,[1]Hoja1!$A$2:$D$1539,3,FALSE)</f>
        <v xml:space="preserve"> DANIEL</v>
      </c>
      <c r="D110" s="3" t="str">
        <f>VLOOKUP(B110,[1]Hoja1!$A$2:$D$1539,4,FALSE)</f>
        <v>ROMANI RODRIGUEZ</v>
      </c>
      <c r="E110" s="4" t="str">
        <f>VLOOKUP(B110,[1]Hoja1!$A$2:$E$1539,5,FALSE)</f>
        <v>DNRR@cajatrujillo.com.pe</v>
      </c>
      <c r="F110" s="3" t="str">
        <f>VLOOKUP(B110,[1]Hoja1!$A$2:$F$1539,6,FALSE)</f>
        <v>OF JUANJUI</v>
      </c>
      <c r="G110" s="3" t="str">
        <f>VLOOKUP(B110,[1]Hoja1!$A$2:$G$1539,7,FALSE)</f>
        <v>AGENCIAS U OFICINAS</v>
      </c>
      <c r="H110" s="3" t="str">
        <f>VLOOKUP(B110,[1]Hoja1!$A$2:$H$1539,8,FALSE)</f>
        <v>ASESOR DE NEGOCIOS SENIOR IV</v>
      </c>
      <c r="I110" s="3" t="str">
        <f>VLOOKUP(B110,[1]Hoja1!$A$2:$I$1539,9,FALSE)</f>
        <v>ASISTENTE</v>
      </c>
      <c r="K110" s="3" t="str">
        <f>VLOOKUP(B110,[1]Hoja1!$A$2:$J$1539,10,FALSE)</f>
        <v>2-F</v>
      </c>
      <c r="L110" s="3" t="str">
        <f>VLOOKUP(B110,[1]Hoja1!$A$2:$K$1539,11,FALSE)</f>
        <v>NORTE3</v>
      </c>
    </row>
    <row r="111" spans="1:12" ht="15" x14ac:dyDescent="0.25">
      <c r="A111" s="2" t="s">
        <v>30</v>
      </c>
      <c r="B111" s="7">
        <v>41734897</v>
      </c>
      <c r="C111" s="3" t="str">
        <f>VLOOKUP(B111,[1]Hoja1!$A$2:$D$1539,3,FALSE)</f>
        <v xml:space="preserve"> DEYBIN OBED</v>
      </c>
      <c r="D111" s="3" t="str">
        <f>VLOOKUP(B111,[1]Hoja1!$A$2:$D$1539,4,FALSE)</f>
        <v>GONZALES DIAZ</v>
      </c>
      <c r="E111" s="4" t="str">
        <f>VLOOKUP(B111,[1]Hoja1!$A$2:$E$1539,5,FALSE)</f>
        <v>DOGD@cajatrujillo.com.pe</v>
      </c>
      <c r="F111" s="3" t="str">
        <f>VLOOKUP(B111,[1]Hoja1!$A$2:$F$1539,6,FALSE)</f>
        <v>SEDE INSTITUCIONAL</v>
      </c>
      <c r="G111" s="3" t="str">
        <f>VLOOKUP(B111,[1]Hoja1!$A$2:$G$1539,7,FALSE)</f>
        <v>AGENCIAS U OFICINAS</v>
      </c>
      <c r="H111" s="3" t="str">
        <f>VLOOKUP(B111,[1]Hoja1!$A$2:$H$1539,8,FALSE)</f>
        <v>ASESOR DE NEGOCIOS SENIOR II</v>
      </c>
      <c r="I111" s="3" t="str">
        <f>VLOOKUP(B111,[1]Hoja1!$A$2:$I$1539,9,FALSE)</f>
        <v>ASISTENTE</v>
      </c>
      <c r="K111" s="3" t="str">
        <f>VLOOKUP(B111,[1]Hoja1!$A$2:$J$1539,10,FALSE)</f>
        <v>2-F</v>
      </c>
      <c r="L111" s="3" t="str">
        <f>VLOOKUP(B111,[1]Hoja1!$A$2:$K$1539,11,FALSE)</f>
        <v>CENTRO2</v>
      </c>
    </row>
    <row r="112" spans="1:12" ht="15" x14ac:dyDescent="0.25">
      <c r="A112" s="2" t="s">
        <v>30</v>
      </c>
      <c r="B112" s="7">
        <v>43210060</v>
      </c>
      <c r="C112" s="3" t="str">
        <f>VLOOKUP(B112,[1]Hoja1!$A$2:$D$1539,3,FALSE)</f>
        <v xml:space="preserve"> DANNY PAUL</v>
      </c>
      <c r="D112" s="3" t="str">
        <f>VLOOKUP(B112,[1]Hoja1!$A$2:$D$1539,4,FALSE)</f>
        <v>HIDALGO GARCIA</v>
      </c>
      <c r="E112" s="4" t="str">
        <f>VLOOKUP(B112,[1]Hoja1!$A$2:$E$1539,5,FALSE)</f>
        <v>DPHG@cajatrujillo.com.pe</v>
      </c>
      <c r="F112" s="3" t="str">
        <f>VLOOKUP(B112,[1]Hoja1!$A$2:$F$1539,6,FALSE)</f>
        <v>AGENCIA HUARAZ</v>
      </c>
      <c r="G112" s="3" t="str">
        <f>VLOOKUP(B112,[1]Hoja1!$A$2:$G$1539,7,FALSE)</f>
        <v>AGENCIAS U OFICINAS</v>
      </c>
      <c r="H112" s="3" t="str">
        <f>VLOOKUP(B112,[1]Hoja1!$A$2:$H$1539,8,FALSE)</f>
        <v>ASESOR DE NEGOCIOS SENIOR II</v>
      </c>
      <c r="I112" s="3" t="str">
        <f>VLOOKUP(B112,[1]Hoja1!$A$2:$I$1539,9,FALSE)</f>
        <v>ASISTENTE</v>
      </c>
      <c r="K112" s="3" t="str">
        <f>VLOOKUP(B112,[1]Hoja1!$A$2:$J$1539,10,FALSE)</f>
        <v>2-F</v>
      </c>
      <c r="L112" s="3" t="str">
        <f>VLOOKUP(B112,[1]Hoja1!$A$2:$K$1539,11,FALSE)</f>
        <v>SUR3</v>
      </c>
    </row>
    <row r="113" spans="1:12" ht="15" x14ac:dyDescent="0.25">
      <c r="A113" s="2" t="s">
        <v>30</v>
      </c>
      <c r="B113" s="7">
        <v>45776947</v>
      </c>
      <c r="C113" s="3" t="str">
        <f>VLOOKUP(B113,[1]Hoja1!$A$2:$D$1539,3,FALSE)</f>
        <v xml:space="preserve"> DARWIN</v>
      </c>
      <c r="D113" s="3" t="str">
        <f>VLOOKUP(B113,[1]Hoja1!$A$2:$D$1539,4,FALSE)</f>
        <v>ALBERCA GONZALES</v>
      </c>
      <c r="E113" s="4" t="str">
        <f>VLOOKUP(B113,[1]Hoja1!$A$2:$E$1539,5,FALSE)</f>
        <v>DRAG@cajatrujillo.com.pe</v>
      </c>
      <c r="F113" s="3" t="str">
        <f>VLOOKUP(B113,[1]Hoja1!$A$2:$F$1539,6,FALSE)</f>
        <v>AGENCIA TARAPOTO</v>
      </c>
      <c r="G113" s="3" t="str">
        <f>VLOOKUP(B113,[1]Hoja1!$A$2:$G$1539,7,FALSE)</f>
        <v>AGENCIAS U OFICINAS</v>
      </c>
      <c r="H113" s="3" t="str">
        <f>VLOOKUP(B113,[1]Hoja1!$A$2:$H$1539,8,FALSE)</f>
        <v>ASESOR DE NEGOCIOS JUNIOR II</v>
      </c>
      <c r="I113" s="3" t="str">
        <f>VLOOKUP(B113,[1]Hoja1!$A$2:$I$1539,9,FALSE)</f>
        <v>ASISTENTE</v>
      </c>
      <c r="K113" s="3" t="str">
        <f>VLOOKUP(B113,[1]Hoja1!$A$2:$J$1539,10,FALSE)</f>
        <v>2-F</v>
      </c>
      <c r="L113" s="3" t="str">
        <f>VLOOKUP(B113,[1]Hoja1!$A$2:$K$1539,11,FALSE)</f>
        <v>NORTE3</v>
      </c>
    </row>
    <row r="114" spans="1:12" ht="15" x14ac:dyDescent="0.25">
      <c r="A114" s="2" t="s">
        <v>30</v>
      </c>
      <c r="B114" s="7">
        <v>47366401</v>
      </c>
      <c r="C114" s="3" t="str">
        <f>VLOOKUP(B114,[1]Hoja1!$A$2:$D$1539,3,FALSE)</f>
        <v xml:space="preserve"> DIEGO RENATO</v>
      </c>
      <c r="D114" s="3" t="str">
        <f>VLOOKUP(B114,[1]Hoja1!$A$2:$D$1539,4,FALSE)</f>
        <v>SABOYA JAUREGUI</v>
      </c>
      <c r="E114" s="4" t="str">
        <f>VLOOKUP(B114,[1]Hoja1!$A$2:$E$1539,5,FALSE)</f>
        <v>DRSJ@cajatrujillo.com.pe</v>
      </c>
      <c r="F114" s="3" t="str">
        <f>VLOOKUP(B114,[1]Hoja1!$A$2:$F$1539,6,FALSE)</f>
        <v>OF JUANJUI</v>
      </c>
      <c r="G114" s="3" t="str">
        <f>VLOOKUP(B114,[1]Hoja1!$A$2:$G$1539,7,FALSE)</f>
        <v>AGENCIAS U OFICINAS</v>
      </c>
      <c r="H114" s="3" t="str">
        <f>VLOOKUP(B114,[1]Hoja1!$A$2:$H$1539,8,FALSE)</f>
        <v>ASESOR DE NEGOCIOS JUNIOR I</v>
      </c>
      <c r="I114" s="3" t="str">
        <f>VLOOKUP(B114,[1]Hoja1!$A$2:$I$1539,9,FALSE)</f>
        <v>ASISTENTE</v>
      </c>
      <c r="K114" s="3" t="str">
        <f>VLOOKUP(B114,[1]Hoja1!$A$2:$J$1539,10,FALSE)</f>
        <v>2-F</v>
      </c>
      <c r="L114" s="3" t="str">
        <f>VLOOKUP(B114,[1]Hoja1!$A$2:$K$1539,11,FALSE)</f>
        <v>NORTE3</v>
      </c>
    </row>
    <row r="115" spans="1:12" ht="15" x14ac:dyDescent="0.25">
      <c r="A115" s="2" t="s">
        <v>30</v>
      </c>
      <c r="B115" s="7">
        <v>44258429</v>
      </c>
      <c r="C115" s="3" t="str">
        <f>VLOOKUP(B115,[1]Hoja1!$A$2:$D$1539,3,FALSE)</f>
        <v xml:space="preserve"> DANIEL SANTOS</v>
      </c>
      <c r="D115" s="3" t="str">
        <f>VLOOKUP(B115,[1]Hoja1!$A$2:$D$1539,4,FALSE)</f>
        <v>GUANILO CERNA</v>
      </c>
      <c r="E115" s="4" t="str">
        <f>VLOOKUP(B115,[1]Hoja1!$A$2:$E$1539,5,FALSE)</f>
        <v>DSGC@cajatrujillo.com.pe</v>
      </c>
      <c r="F115" s="3" t="str">
        <f>VLOOKUP(B115,[1]Hoja1!$A$2:$F$1539,6,FALSE)</f>
        <v>OF LAREDO</v>
      </c>
      <c r="G115" s="3" t="str">
        <f>VLOOKUP(B115,[1]Hoja1!$A$2:$G$1539,7,FALSE)</f>
        <v>AGENCIAS U OFICINAS</v>
      </c>
      <c r="H115" s="3" t="str">
        <f>VLOOKUP(B115,[1]Hoja1!$A$2:$H$1539,8,FALSE)</f>
        <v>ASESOR DE NEGOCIOS JUNIOR II</v>
      </c>
      <c r="I115" s="3" t="str">
        <f>VLOOKUP(B115,[1]Hoja1!$A$2:$I$1539,9,FALSE)</f>
        <v>ASISTENTE</v>
      </c>
      <c r="K115" s="3" t="str">
        <f>VLOOKUP(B115,[1]Hoja1!$A$2:$J$1539,10,FALSE)</f>
        <v>2-F</v>
      </c>
      <c r="L115" s="3" t="str">
        <f>VLOOKUP(B115,[1]Hoja1!$A$2:$K$1539,11,FALSE)</f>
        <v>CENTRO1</v>
      </c>
    </row>
    <row r="116" spans="1:12" ht="15" x14ac:dyDescent="0.25">
      <c r="A116" s="2" t="s">
        <v>30</v>
      </c>
      <c r="B116" s="7">
        <v>19098944</v>
      </c>
      <c r="C116" s="3" t="str">
        <f>VLOOKUP(B116,[1]Hoja1!$A$2:$D$1539,3,FALSE)</f>
        <v xml:space="preserve"> DIANA YANET</v>
      </c>
      <c r="D116" s="3" t="str">
        <f>VLOOKUP(B116,[1]Hoja1!$A$2:$D$1539,4,FALSE)</f>
        <v>LUNA AZNARAN</v>
      </c>
      <c r="E116" s="4" t="str">
        <f>VLOOKUP(B116,[1]Hoja1!$A$2:$E$1539,5,FALSE)</f>
        <v>DYLA@cajatrujillo.com.pe</v>
      </c>
      <c r="F116" s="3" t="str">
        <f>VLOOKUP(B116,[1]Hoja1!$A$2:$F$1539,6,FALSE)</f>
        <v>AGENCIA ESPAÑA</v>
      </c>
      <c r="G116" s="3" t="str">
        <f>VLOOKUP(B116,[1]Hoja1!$A$2:$G$1539,7,FALSE)</f>
        <v>AGENCIAS U OFICINAS</v>
      </c>
      <c r="H116" s="3" t="str">
        <f>VLOOKUP(B116,[1]Hoja1!$A$2:$H$1539,8,FALSE)</f>
        <v>ASESOR DE NEGOCIOS SENIOR III</v>
      </c>
      <c r="I116" s="3" t="str">
        <f>VLOOKUP(B116,[1]Hoja1!$A$2:$I$1539,9,FALSE)</f>
        <v>ASISTENTE</v>
      </c>
      <c r="K116" s="3" t="str">
        <f>VLOOKUP(B116,[1]Hoja1!$A$2:$J$1539,10,FALSE)</f>
        <v>2-F</v>
      </c>
      <c r="L116" s="3" t="str">
        <f>VLOOKUP(B116,[1]Hoja1!$A$2:$K$1539,11,FALSE)</f>
        <v>CENTRO1</v>
      </c>
    </row>
    <row r="117" spans="1:12" ht="15" x14ac:dyDescent="0.25">
      <c r="A117" s="2" t="s">
        <v>30</v>
      </c>
      <c r="B117" s="7">
        <v>45918216</v>
      </c>
      <c r="C117" s="3" t="str">
        <f>VLOOKUP(B117,[1]Hoja1!$A$2:$D$1539,3,FALSE)</f>
        <v xml:space="preserve"> ELMER ALFREDO</v>
      </c>
      <c r="D117" s="3" t="str">
        <f>VLOOKUP(B117,[1]Hoja1!$A$2:$D$1539,4,FALSE)</f>
        <v>ALFARO LOLOY</v>
      </c>
      <c r="E117" s="4" t="str">
        <f>VLOOKUP(B117,[1]Hoja1!$A$2:$E$1539,5,FALSE)</f>
        <v>EAAL@cajatrujillo.com.pe</v>
      </c>
      <c r="F117" s="3" t="str">
        <f>VLOOKUP(B117,[1]Hoja1!$A$2:$F$1539,6,FALSE)</f>
        <v>AGENCIA VIRU</v>
      </c>
      <c r="G117" s="3" t="str">
        <f>VLOOKUP(B117,[1]Hoja1!$A$2:$G$1539,7,FALSE)</f>
        <v>AGENCIAS U OFICINAS</v>
      </c>
      <c r="H117" s="3" t="str">
        <f>VLOOKUP(B117,[1]Hoja1!$A$2:$H$1539,8,FALSE)</f>
        <v>ASESOR DE NEGOCIOS SENIOR II</v>
      </c>
      <c r="I117" s="3" t="str">
        <f>VLOOKUP(B117,[1]Hoja1!$A$2:$I$1539,9,FALSE)</f>
        <v>ASISTENTE</v>
      </c>
      <c r="K117" s="3" t="str">
        <f>VLOOKUP(B117,[1]Hoja1!$A$2:$J$1539,10,FALSE)</f>
        <v>2-F</v>
      </c>
      <c r="L117" s="3" t="str">
        <f>VLOOKUP(B117,[1]Hoja1!$A$2:$K$1539,11,FALSE)</f>
        <v>CENTRO2</v>
      </c>
    </row>
    <row r="118" spans="1:12" ht="15" x14ac:dyDescent="0.25">
      <c r="A118" s="2" t="s">
        <v>30</v>
      </c>
      <c r="B118" s="7">
        <v>47414859</v>
      </c>
      <c r="C118" s="3" t="str">
        <f>VLOOKUP(B118,[1]Hoja1!$A$2:$D$1539,3,FALSE)</f>
        <v xml:space="preserve"> EMILY CARMITA</v>
      </c>
      <c r="D118" s="3" t="str">
        <f>VLOOKUP(B118,[1]Hoja1!$A$2:$D$1539,4,FALSE)</f>
        <v>GORDILLO VILLALTA</v>
      </c>
      <c r="E118" s="4" t="str">
        <f>VLOOKUP(B118,[1]Hoja1!$A$2:$E$1539,5,FALSE)</f>
        <v>EAGV@cajatrujillo.com.pe</v>
      </c>
      <c r="F118" s="3" t="str">
        <f>VLOOKUP(B118,[1]Hoja1!$A$2:$F$1539,6,FALSE)</f>
        <v>AGENCIA PIURA</v>
      </c>
      <c r="G118" s="3" t="str">
        <f>VLOOKUP(B118,[1]Hoja1!$A$2:$G$1539,7,FALSE)</f>
        <v>AGENCIAS U OFICINAS</v>
      </c>
      <c r="H118" s="3" t="str">
        <f>VLOOKUP(B118,[1]Hoja1!$A$2:$H$1539,8,FALSE)</f>
        <v>ASESOR DE NEGOCIOS JUNIOR II</v>
      </c>
      <c r="I118" s="3" t="str">
        <f>VLOOKUP(B118,[1]Hoja1!$A$2:$I$1539,9,FALSE)</f>
        <v>ASISTENTE</v>
      </c>
      <c r="K118" s="3" t="str">
        <f>VLOOKUP(B118,[1]Hoja1!$A$2:$J$1539,10,FALSE)</f>
        <v>2-F</v>
      </c>
      <c r="L118" s="3" t="str">
        <f>VLOOKUP(B118,[1]Hoja1!$A$2:$K$1539,11,FALSE)</f>
        <v>NORTE2</v>
      </c>
    </row>
    <row r="119" spans="1:12" ht="15" x14ac:dyDescent="0.25">
      <c r="A119" s="2" t="s">
        <v>30</v>
      </c>
      <c r="B119" s="7">
        <v>41396540</v>
      </c>
      <c r="C119" s="3" t="str">
        <f>VLOOKUP(B119,[1]Hoja1!$A$2:$D$1539,3,FALSE)</f>
        <v xml:space="preserve"> EDINSON ALEXANDER</v>
      </c>
      <c r="D119" s="3" t="str">
        <f>VLOOKUP(B119,[1]Hoja1!$A$2:$D$1539,4,FALSE)</f>
        <v>MERINO CASTAÑEDA</v>
      </c>
      <c r="E119" s="4" t="str">
        <f>VLOOKUP(B119,[1]Hoja1!$A$2:$E$1539,5,FALSE)</f>
        <v>EAMC@cajatrujillo.com.pe</v>
      </c>
      <c r="F119" s="3" t="str">
        <f>VLOOKUP(B119,[1]Hoja1!$A$2:$F$1539,6,FALSE)</f>
        <v>AGENCIA EL PORVENIR</v>
      </c>
      <c r="G119" s="3" t="str">
        <f>VLOOKUP(B119,[1]Hoja1!$A$2:$G$1539,7,FALSE)</f>
        <v>AGENCIAS U OFICINAS</v>
      </c>
      <c r="H119" s="3" t="str">
        <f>VLOOKUP(B119,[1]Hoja1!$A$2:$H$1539,8,FALSE)</f>
        <v>ASESOR DE NEGOCIOS SENIOR IV</v>
      </c>
      <c r="I119" s="3" t="str">
        <f>VLOOKUP(B119,[1]Hoja1!$A$2:$I$1539,9,FALSE)</f>
        <v>ASISTENTE</v>
      </c>
      <c r="K119" s="3" t="str">
        <f>VLOOKUP(B119,[1]Hoja1!$A$2:$J$1539,10,FALSE)</f>
        <v>2-F</v>
      </c>
      <c r="L119" s="3" t="str">
        <f>VLOOKUP(B119,[1]Hoja1!$A$2:$K$1539,11,FALSE)</f>
        <v>CENTRO1</v>
      </c>
    </row>
    <row r="120" spans="1:12" ht="15" x14ac:dyDescent="0.25">
      <c r="A120" s="2" t="s">
        <v>30</v>
      </c>
      <c r="B120" s="7">
        <v>44988629</v>
      </c>
      <c r="C120" s="3" t="str">
        <f>VLOOKUP(B120,[1]Hoja1!$A$2:$D$1539,3,FALSE)</f>
        <v xml:space="preserve"> EDIN ANDERSON</v>
      </c>
      <c r="D120" s="3" t="str">
        <f>VLOOKUP(B120,[1]Hoja1!$A$2:$D$1539,4,FALSE)</f>
        <v>NEYRA NEYRA</v>
      </c>
      <c r="E120" s="4" t="str">
        <f>VLOOKUP(B120,[1]Hoja1!$A$2:$E$1539,5,FALSE)</f>
        <v>EANN@cajatrujillo.com.pe</v>
      </c>
      <c r="F120" s="3" t="str">
        <f>VLOOKUP(B120,[1]Hoja1!$A$2:$F$1539,6,FALSE)</f>
        <v>AGENCIA SAN IGNACIO</v>
      </c>
      <c r="G120" s="3" t="str">
        <f>VLOOKUP(B120,[1]Hoja1!$A$2:$G$1539,7,FALSE)</f>
        <v>AGENCIAS U OFICINAS</v>
      </c>
      <c r="H120" s="3" t="str">
        <f>VLOOKUP(B120,[1]Hoja1!$A$2:$H$1539,8,FALSE)</f>
        <v>ASESOR DE NEGOCIOS SENIOR III</v>
      </c>
      <c r="I120" s="3" t="str">
        <f>VLOOKUP(B120,[1]Hoja1!$A$2:$I$1539,9,FALSE)</f>
        <v>ASISTENTE</v>
      </c>
      <c r="K120" s="3" t="str">
        <f>VLOOKUP(B120,[1]Hoja1!$A$2:$J$1539,10,FALSE)</f>
        <v>2-F</v>
      </c>
      <c r="L120" s="3" t="str">
        <f>VLOOKUP(B120,[1]Hoja1!$A$2:$K$1539,11,FALSE)</f>
        <v>NORTE1</v>
      </c>
    </row>
    <row r="121" spans="1:12" ht="15" x14ac:dyDescent="0.25">
      <c r="A121" s="2" t="s">
        <v>30</v>
      </c>
      <c r="B121" s="8" t="s">
        <v>17</v>
      </c>
      <c r="C121" s="3" t="str">
        <f>VLOOKUP(B121,[1]Hoja1!$A$2:$D$1539,3,FALSE)</f>
        <v xml:space="preserve"> EMILIO ALEXANDER</v>
      </c>
      <c r="D121" s="3" t="str">
        <f>VLOOKUP(B121,[1]Hoja1!$A$2:$D$1539,4,FALSE)</f>
        <v>VILCHEZ MENDOZA</v>
      </c>
      <c r="E121" s="4" t="str">
        <f>VLOOKUP(B121,[1]Hoja1!$A$2:$E$1539,5,FALSE)</f>
        <v>EAVM@cajatrujillo.com.pe</v>
      </c>
      <c r="F121" s="3" t="str">
        <f>VLOOKUP(B121,[1]Hoja1!$A$2:$F$1539,6,FALSE)</f>
        <v>AGENCIA CHULUCANAS</v>
      </c>
      <c r="G121" s="3" t="str">
        <f>VLOOKUP(B121,[1]Hoja1!$A$2:$G$1539,7,FALSE)</f>
        <v>AGENCIAS U OFICINAS</v>
      </c>
      <c r="H121" s="3" t="str">
        <f>VLOOKUP(B121,[1]Hoja1!$A$2:$H$1539,8,FALSE)</f>
        <v>ASESOR DE NEGOCIOS SENIOR I</v>
      </c>
      <c r="I121" s="3" t="str">
        <f>VLOOKUP(B121,[1]Hoja1!$A$2:$I$1539,9,FALSE)</f>
        <v>ASISTENTE</v>
      </c>
      <c r="K121" s="3" t="str">
        <f>VLOOKUP(B121,[1]Hoja1!$A$2:$J$1539,10,FALSE)</f>
        <v>2-F</v>
      </c>
      <c r="L121" s="3" t="str">
        <f>VLOOKUP(B121,[1]Hoja1!$A$2:$K$1539,11,FALSE)</f>
        <v>NORTE2</v>
      </c>
    </row>
    <row r="122" spans="1:12" ht="15" x14ac:dyDescent="0.25">
      <c r="A122" s="2" t="s">
        <v>30</v>
      </c>
      <c r="B122" s="7">
        <v>44185793</v>
      </c>
      <c r="C122" s="3" t="str">
        <f>VLOOKUP(B122,[1]Hoja1!$A$2:$D$1539,3,FALSE)</f>
        <v xml:space="preserve"> EDMUNDO ALEJANDRO</v>
      </c>
      <c r="D122" s="3" t="str">
        <f>VLOOKUP(B122,[1]Hoja1!$A$2:$D$1539,4,FALSE)</f>
        <v>ZAVALETA GAMBOA</v>
      </c>
      <c r="E122" s="4" t="str">
        <f>VLOOKUP(B122,[1]Hoja1!$A$2:$E$1539,5,FALSE)</f>
        <v>EAZG@cajatrujillo.com.pe</v>
      </c>
      <c r="F122" s="3" t="str">
        <f>VLOOKUP(B122,[1]Hoja1!$A$2:$F$1539,6,FALSE)</f>
        <v>AGENCIA CAJAMARCA</v>
      </c>
      <c r="G122" s="3" t="str">
        <f>VLOOKUP(B122,[1]Hoja1!$A$2:$G$1539,7,FALSE)</f>
        <v>AGENCIAS U OFICINAS</v>
      </c>
      <c r="H122" s="3" t="str">
        <f>VLOOKUP(B122,[1]Hoja1!$A$2:$H$1539,8,FALSE)</f>
        <v>ASESOR DE NEGOCIOS SENIOR III</v>
      </c>
      <c r="I122" s="3" t="str">
        <f>VLOOKUP(B122,[1]Hoja1!$A$2:$I$1539,9,FALSE)</f>
        <v>ASISTENTE</v>
      </c>
      <c r="K122" s="3" t="str">
        <f>VLOOKUP(B122,[1]Hoja1!$A$2:$J$1539,10,FALSE)</f>
        <v>2-F</v>
      </c>
      <c r="L122" s="3" t="str">
        <f>VLOOKUP(B122,[1]Hoja1!$A$2:$K$1539,11,FALSE)</f>
        <v>NORTE1</v>
      </c>
    </row>
    <row r="123" spans="1:12" ht="15" x14ac:dyDescent="0.25">
      <c r="A123" s="2" t="s">
        <v>30</v>
      </c>
      <c r="B123" s="7">
        <v>43765832</v>
      </c>
      <c r="C123" s="3" t="str">
        <f>VLOOKUP(B123,[1]Hoja1!$A$2:$D$1539,3,FALSE)</f>
        <v xml:space="preserve"> EBERTH</v>
      </c>
      <c r="D123" s="3" t="str">
        <f>VLOOKUP(B123,[1]Hoja1!$A$2:$D$1539,4,FALSE)</f>
        <v>LLATAS ROJAS</v>
      </c>
      <c r="E123" s="4" t="str">
        <f>VLOOKUP(B123,[1]Hoja1!$A$2:$E$1539,5,FALSE)</f>
        <v>EBLR@cajatrujillo.com.pe</v>
      </c>
      <c r="F123" s="3" t="str">
        <f>VLOOKUP(B123,[1]Hoja1!$A$2:$F$1539,6,FALSE)</f>
        <v>AGENCIA CUTERVO</v>
      </c>
      <c r="G123" s="3" t="str">
        <f>VLOOKUP(B123,[1]Hoja1!$A$2:$G$1539,7,FALSE)</f>
        <v>AGENCIAS U OFICINAS</v>
      </c>
      <c r="H123" s="3" t="str">
        <f>VLOOKUP(B123,[1]Hoja1!$A$2:$H$1539,8,FALSE)</f>
        <v>ASESOR DE NEGOCIOS JUNIOR I</v>
      </c>
      <c r="I123" s="3" t="str">
        <f>VLOOKUP(B123,[1]Hoja1!$A$2:$I$1539,9,FALSE)</f>
        <v>ASISTENTE</v>
      </c>
      <c r="K123" s="3" t="str">
        <f>VLOOKUP(B123,[1]Hoja1!$A$2:$J$1539,10,FALSE)</f>
        <v>2-F</v>
      </c>
      <c r="L123" s="3" t="str">
        <f>VLOOKUP(B123,[1]Hoja1!$A$2:$K$1539,11,FALSE)</f>
        <v>NORTE1</v>
      </c>
    </row>
    <row r="124" spans="1:12" ht="15" x14ac:dyDescent="0.25">
      <c r="A124" s="2" t="s">
        <v>30</v>
      </c>
      <c r="B124" s="7">
        <v>46624533</v>
      </c>
      <c r="C124" s="3" t="str">
        <f>VLOOKUP(B124,[1]Hoja1!$A$2:$D$1539,3,FALSE)</f>
        <v xml:space="preserve"> ERICK BRAYAN</v>
      </c>
      <c r="D124" s="3" t="str">
        <f>VLOOKUP(B124,[1]Hoja1!$A$2:$D$1539,4,FALSE)</f>
        <v>MARTOS MERINO</v>
      </c>
      <c r="E124" s="4" t="str">
        <f>VLOOKUP(B124,[1]Hoja1!$A$2:$E$1539,5,FALSE)</f>
        <v>EBMM@cajatrujillo.com.pe</v>
      </c>
      <c r="F124" s="3" t="str">
        <f>VLOOKUP(B124,[1]Hoja1!$A$2:$F$1539,6,FALSE)</f>
        <v>AGENCIA CAJAMARCA</v>
      </c>
      <c r="G124" s="3" t="str">
        <f>VLOOKUP(B124,[1]Hoja1!$A$2:$G$1539,7,FALSE)</f>
        <v>AGENCIAS U OFICINAS</v>
      </c>
      <c r="H124" s="3" t="str">
        <f>VLOOKUP(B124,[1]Hoja1!$A$2:$H$1539,8,FALSE)</f>
        <v>ASESOR DE NEGOCIOS SENIOR IV</v>
      </c>
      <c r="I124" s="3" t="str">
        <f>VLOOKUP(B124,[1]Hoja1!$A$2:$I$1539,9,FALSE)</f>
        <v>ASISTENTE</v>
      </c>
      <c r="K124" s="3" t="str">
        <f>VLOOKUP(B124,[1]Hoja1!$A$2:$J$1539,10,FALSE)</f>
        <v>2-F</v>
      </c>
      <c r="L124" s="3" t="str">
        <f>VLOOKUP(B124,[1]Hoja1!$A$2:$K$1539,11,FALSE)</f>
        <v>NORTE1</v>
      </c>
    </row>
    <row r="125" spans="1:12" ht="15" x14ac:dyDescent="0.25">
      <c r="A125" s="2" t="s">
        <v>30</v>
      </c>
      <c r="B125" s="7">
        <v>44442463</v>
      </c>
      <c r="C125" s="3" t="str">
        <f>VLOOKUP(B125,[1]Hoja1!$A$2:$D$1539,3,FALSE)</f>
        <v xml:space="preserve"> EDUARDO BRAYAN</v>
      </c>
      <c r="D125" s="3" t="str">
        <f>VLOOKUP(B125,[1]Hoja1!$A$2:$D$1539,4,FALSE)</f>
        <v>ROJAS GOÑAS</v>
      </c>
      <c r="E125" s="4" t="str">
        <f>VLOOKUP(B125,[1]Hoja1!$A$2:$E$1539,5,FALSE)</f>
        <v>EBRG@cajatrujillo.com.pe</v>
      </c>
      <c r="F125" s="3" t="str">
        <f>VLOOKUP(B125,[1]Hoja1!$A$2:$F$1539,6,FALSE)</f>
        <v>OF PEDRO RUIZ</v>
      </c>
      <c r="G125" s="3" t="str">
        <f>VLOOKUP(B125,[1]Hoja1!$A$2:$G$1539,7,FALSE)</f>
        <v>AGENCIAS U OFICINAS</v>
      </c>
      <c r="H125" s="3" t="str">
        <f>VLOOKUP(B125,[1]Hoja1!$A$2:$H$1539,8,FALSE)</f>
        <v>ASESOR DE NEGOCIOS SENIOR I</v>
      </c>
      <c r="I125" s="3" t="str">
        <f>VLOOKUP(B125,[1]Hoja1!$A$2:$I$1539,9,FALSE)</f>
        <v>ASISTENTE</v>
      </c>
      <c r="K125" s="3" t="str">
        <f>VLOOKUP(B125,[1]Hoja1!$A$2:$J$1539,10,FALSE)</f>
        <v>2-F</v>
      </c>
      <c r="L125" s="3" t="str">
        <f>VLOOKUP(B125,[1]Hoja1!$A$2:$K$1539,11,FALSE)</f>
        <v>NORTE3</v>
      </c>
    </row>
    <row r="126" spans="1:12" ht="15" x14ac:dyDescent="0.25">
      <c r="A126" s="2" t="s">
        <v>30</v>
      </c>
      <c r="B126" s="7">
        <v>47327067</v>
      </c>
      <c r="C126" s="3" t="str">
        <f>VLOOKUP(B126,[1]Hoja1!$A$2:$D$1539,3,FALSE)</f>
        <v xml:space="preserve"> ELVIS BRAYER</v>
      </c>
      <c r="D126" s="3" t="str">
        <f>VLOOKUP(B126,[1]Hoja1!$A$2:$D$1539,4,FALSE)</f>
        <v>SILVA CHISTAMA</v>
      </c>
      <c r="E126" s="4" t="str">
        <f>VLOOKUP(B126,[1]Hoja1!$A$2:$E$1539,5,FALSE)</f>
        <v>EBSC@cajatrujillo.com.pe</v>
      </c>
      <c r="F126" s="3" t="str">
        <f>VLOOKUP(B126,[1]Hoja1!$A$2:$F$1539,6,FALSE)</f>
        <v>AGENCIA EL PORVENIR</v>
      </c>
      <c r="G126" s="3" t="str">
        <f>VLOOKUP(B126,[1]Hoja1!$A$2:$G$1539,7,FALSE)</f>
        <v>AGENCIAS U OFICINAS</v>
      </c>
      <c r="H126" s="3" t="str">
        <f>VLOOKUP(B126,[1]Hoja1!$A$2:$H$1539,8,FALSE)</f>
        <v>ASESOR DE NEGOCIOS JUNIOR II</v>
      </c>
      <c r="I126" s="3" t="str">
        <f>VLOOKUP(B126,[1]Hoja1!$A$2:$I$1539,9,FALSE)</f>
        <v>ASISTENTE</v>
      </c>
      <c r="K126" s="3" t="str">
        <f>VLOOKUP(B126,[1]Hoja1!$A$2:$J$1539,10,FALSE)</f>
        <v>2-F</v>
      </c>
      <c r="L126" s="3" t="str">
        <f>VLOOKUP(B126,[1]Hoja1!$A$2:$K$1539,11,FALSE)</f>
        <v>CENTRO1</v>
      </c>
    </row>
    <row r="127" spans="1:12" ht="15" x14ac:dyDescent="0.25">
      <c r="A127" s="2" t="s">
        <v>30</v>
      </c>
      <c r="B127" s="7">
        <v>44332598</v>
      </c>
      <c r="C127" s="3" t="str">
        <f>VLOOKUP(B127,[1]Hoja1!$A$2:$D$1539,3,FALSE)</f>
        <v xml:space="preserve"> EDDY CHRISTIAN</v>
      </c>
      <c r="D127" s="3" t="str">
        <f>VLOOKUP(B127,[1]Hoja1!$A$2:$D$1539,4,FALSE)</f>
        <v>AGUILAR MARTINEZ</v>
      </c>
      <c r="E127" s="4" t="str">
        <f>VLOOKUP(B127,[1]Hoja1!$A$2:$E$1539,5,FALSE)</f>
        <v>ECAM@cajatrujillo.com.pe</v>
      </c>
      <c r="F127" s="3" t="str">
        <f>VLOOKUP(B127,[1]Hoja1!$A$2:$F$1539,6,FALSE)</f>
        <v>AGENCIA EL PORVENIR</v>
      </c>
      <c r="G127" s="3" t="str">
        <f>VLOOKUP(B127,[1]Hoja1!$A$2:$G$1539,7,FALSE)</f>
        <v>AGENCIAS U OFICINAS</v>
      </c>
      <c r="H127" s="3" t="str">
        <f>VLOOKUP(B127,[1]Hoja1!$A$2:$H$1539,8,FALSE)</f>
        <v>ASESOR DE NEGOCIOS SENIOR I</v>
      </c>
      <c r="I127" s="3" t="str">
        <f>VLOOKUP(B127,[1]Hoja1!$A$2:$I$1539,9,FALSE)</f>
        <v>ASISTENTE</v>
      </c>
      <c r="K127" s="3" t="str">
        <f>VLOOKUP(B127,[1]Hoja1!$A$2:$J$1539,10,FALSE)</f>
        <v>2-F</v>
      </c>
      <c r="L127" s="3" t="str">
        <f>VLOOKUP(B127,[1]Hoja1!$A$2:$K$1539,11,FALSE)</f>
        <v>CENTRO1</v>
      </c>
    </row>
    <row r="128" spans="1:12" ht="15" x14ac:dyDescent="0.25">
      <c r="A128" s="2" t="s">
        <v>30</v>
      </c>
      <c r="B128" s="7">
        <v>42300422</v>
      </c>
      <c r="C128" s="3" t="str">
        <f>VLOOKUP(B128,[1]Hoja1!$A$2:$D$1539,3,FALSE)</f>
        <v xml:space="preserve"> EDISON</v>
      </c>
      <c r="D128" s="3" t="str">
        <f>VLOOKUP(B128,[1]Hoja1!$A$2:$D$1539,4,FALSE)</f>
        <v>CALLE OCUPA</v>
      </c>
      <c r="E128" s="4" t="str">
        <f>VLOOKUP(B128,[1]Hoja1!$A$2:$E$1539,5,FALSE)</f>
        <v>EDCO@cajatrujillo.com.pe</v>
      </c>
      <c r="F128" s="3" t="str">
        <f>VLOOKUP(B128,[1]Hoja1!$A$2:$F$1539,6,FALSE)</f>
        <v>OF NIEVA</v>
      </c>
      <c r="G128" s="3" t="str">
        <f>VLOOKUP(B128,[1]Hoja1!$A$2:$G$1539,7,FALSE)</f>
        <v>AGENCIAS U OFICINAS</v>
      </c>
      <c r="H128" s="3" t="str">
        <f>VLOOKUP(B128,[1]Hoja1!$A$2:$H$1539,8,FALSE)</f>
        <v>ASESOR DE NEGOCIOS SENIOR II</v>
      </c>
      <c r="I128" s="3" t="str">
        <f>VLOOKUP(B128,[1]Hoja1!$A$2:$I$1539,9,FALSE)</f>
        <v>ASISTENTE</v>
      </c>
      <c r="K128" s="3" t="str">
        <f>VLOOKUP(B128,[1]Hoja1!$A$2:$J$1539,10,FALSE)</f>
        <v>2-F</v>
      </c>
      <c r="L128" s="3" t="str">
        <f>VLOOKUP(B128,[1]Hoja1!$A$2:$K$1539,11,FALSE)</f>
        <v>NORTE3</v>
      </c>
    </row>
    <row r="129" spans="1:12" ht="15" x14ac:dyDescent="0.25">
      <c r="A129" s="2" t="s">
        <v>30</v>
      </c>
      <c r="B129" s="7">
        <v>48222515</v>
      </c>
      <c r="C129" s="3" t="str">
        <f>VLOOKUP(B129,[1]Hoja1!$A$2:$D$1539,3,FALSE)</f>
        <v xml:space="preserve"> ELIZABETH DINA</v>
      </c>
      <c r="D129" s="3" t="str">
        <f>VLOOKUP(B129,[1]Hoja1!$A$2:$D$1539,4,FALSE)</f>
        <v>ENCARNACION TORRES</v>
      </c>
      <c r="E129" s="4" t="str">
        <f>VLOOKUP(B129,[1]Hoja1!$A$2:$E$1539,5,FALSE)</f>
        <v>EDET@cajatrujillo.com.pe</v>
      </c>
      <c r="F129" s="3" t="str">
        <f>VLOOKUP(B129,[1]Hoja1!$A$2:$F$1539,6,FALSE)</f>
        <v>AGENCIA LOS OLIVOS</v>
      </c>
      <c r="G129" s="3" t="str">
        <f>VLOOKUP(B129,[1]Hoja1!$A$2:$G$1539,7,FALSE)</f>
        <v>AGENCIAS U OFICINAS</v>
      </c>
      <c r="H129" s="3" t="str">
        <f>VLOOKUP(B129,[1]Hoja1!$A$2:$H$1539,8,FALSE)</f>
        <v>ASESOR DE NEGOCIOS JUNIOR II</v>
      </c>
      <c r="I129" s="3" t="str">
        <f>VLOOKUP(B129,[1]Hoja1!$A$2:$I$1539,9,FALSE)</f>
        <v>ASISTENTE</v>
      </c>
      <c r="K129" s="3" t="str">
        <f>VLOOKUP(B129,[1]Hoja1!$A$2:$J$1539,10,FALSE)</f>
        <v>2-F</v>
      </c>
      <c r="L129" s="3" t="str">
        <f>VLOOKUP(B129,[1]Hoja1!$A$2:$K$1539,11,FALSE)</f>
        <v>SUR1</v>
      </c>
    </row>
    <row r="130" spans="1:12" ht="15" x14ac:dyDescent="0.25">
      <c r="A130" s="2" t="s">
        <v>30</v>
      </c>
      <c r="B130" s="7">
        <v>42490718</v>
      </c>
      <c r="C130" s="3" t="str">
        <f>VLOOKUP(B130,[1]Hoja1!$A$2:$D$1539,3,FALSE)</f>
        <v xml:space="preserve"> EDILBERTO</v>
      </c>
      <c r="D130" s="3" t="str">
        <f>VLOOKUP(B130,[1]Hoja1!$A$2:$D$1539,4,FALSE)</f>
        <v>ORTECHO GARCIA</v>
      </c>
      <c r="E130" s="4" t="str">
        <f>VLOOKUP(B130,[1]Hoja1!$A$2:$E$1539,5,FALSE)</f>
        <v>EDOG@cajatrujillo.com.pe</v>
      </c>
      <c r="F130" s="3" t="str">
        <f>VLOOKUP(B130,[1]Hoja1!$A$2:$F$1539,6,FALSE)</f>
        <v>OFIC.ESPECIAL OTUZCO</v>
      </c>
      <c r="G130" s="3" t="str">
        <f>VLOOKUP(B130,[1]Hoja1!$A$2:$G$1539,7,FALSE)</f>
        <v>AGENCIAS U OFICINAS</v>
      </c>
      <c r="H130" s="3" t="str">
        <f>VLOOKUP(B130,[1]Hoja1!$A$2:$H$1539,8,FALSE)</f>
        <v>ASESOR DE NEGOCIOS MASTER</v>
      </c>
      <c r="I130" s="3" t="str">
        <f>VLOOKUP(B130,[1]Hoja1!$A$2:$I$1539,9,FALSE)</f>
        <v>ASISTENTE</v>
      </c>
      <c r="K130" s="3" t="str">
        <f>VLOOKUP(B130,[1]Hoja1!$A$2:$J$1539,10,FALSE)</f>
        <v>2-F</v>
      </c>
      <c r="L130" s="3" t="str">
        <f>VLOOKUP(B130,[1]Hoja1!$A$2:$K$1539,11,FALSE)</f>
        <v>CENTRO1</v>
      </c>
    </row>
    <row r="131" spans="1:12" ht="15" x14ac:dyDescent="0.25">
      <c r="A131" s="2" t="s">
        <v>30</v>
      </c>
      <c r="B131" s="7">
        <v>70449609</v>
      </c>
      <c r="C131" s="3" t="str">
        <f>VLOOKUP(B131,[1]Hoja1!$A$2:$D$1539,3,FALSE)</f>
        <v xml:space="preserve"> ENGELS RUSSELL</v>
      </c>
      <c r="D131" s="3" t="str">
        <f>VLOOKUP(B131,[1]Hoja1!$A$2:$D$1539,4,FALSE)</f>
        <v>CATALAN REYES</v>
      </c>
      <c r="E131" s="4" t="str">
        <f>VLOOKUP(B131,[1]Hoja1!$A$2:$E$1539,5,FALSE)</f>
        <v>EECR@cajatrujillo.com.pe</v>
      </c>
      <c r="F131" s="3" t="str">
        <f>VLOOKUP(B131,[1]Hoja1!$A$2:$F$1539,6,FALSE)</f>
        <v>AGENCIA ZONA FRANCA</v>
      </c>
      <c r="G131" s="3" t="str">
        <f>VLOOKUP(B131,[1]Hoja1!$A$2:$G$1539,7,FALSE)</f>
        <v>AGENCIAS U OFICINAS</v>
      </c>
      <c r="H131" s="3" t="str">
        <f>VLOOKUP(B131,[1]Hoja1!$A$2:$H$1539,8,FALSE)</f>
        <v>ASESOR DE NEGOCIOS JUNIOR II</v>
      </c>
      <c r="I131" s="3" t="str">
        <f>VLOOKUP(B131,[1]Hoja1!$A$2:$I$1539,9,FALSE)</f>
        <v>ASISTENTE</v>
      </c>
      <c r="K131" s="3" t="str">
        <f>VLOOKUP(B131,[1]Hoja1!$A$2:$J$1539,10,FALSE)</f>
        <v>2-F</v>
      </c>
      <c r="L131" s="3" t="str">
        <f>VLOOKUP(B131,[1]Hoja1!$A$2:$K$1539,11,FALSE)</f>
        <v>CENTRO1</v>
      </c>
    </row>
    <row r="132" spans="1:12" ht="15" x14ac:dyDescent="0.25">
      <c r="A132" s="2" t="s">
        <v>30</v>
      </c>
      <c r="B132" s="7">
        <v>10684243</v>
      </c>
      <c r="C132" s="3" t="str">
        <f>VLOOKUP(B132,[1]Hoja1!$A$2:$D$1539,3,FALSE)</f>
        <v xml:space="preserve"> ERNESTO</v>
      </c>
      <c r="D132" s="3" t="str">
        <f>VLOOKUP(B132,[1]Hoja1!$A$2:$D$1539,4,FALSE)</f>
        <v>MARTINEZ MELLIZO</v>
      </c>
      <c r="E132" s="4" t="str">
        <f>VLOOKUP(B132,[1]Hoja1!$A$2:$E$1539,5,FALSE)</f>
        <v>EEMM@cajatrujillo.com.pe</v>
      </c>
      <c r="F132" s="3" t="str">
        <f>VLOOKUP(B132,[1]Hoja1!$A$2:$F$1539,6,FALSE)</f>
        <v>AGENCIA LOS OLIVOS</v>
      </c>
      <c r="G132" s="3" t="str">
        <f>VLOOKUP(B132,[1]Hoja1!$A$2:$G$1539,7,FALSE)</f>
        <v>AGENCIAS U OFICINAS</v>
      </c>
      <c r="H132" s="3" t="str">
        <f>VLOOKUP(B132,[1]Hoja1!$A$2:$H$1539,8,FALSE)</f>
        <v>ASESOR DE NEGOCIOS SENIOR III</v>
      </c>
      <c r="I132" s="3" t="str">
        <f>VLOOKUP(B132,[1]Hoja1!$A$2:$I$1539,9,FALSE)</f>
        <v>ASISTENTE</v>
      </c>
      <c r="K132" s="3" t="str">
        <f>VLOOKUP(B132,[1]Hoja1!$A$2:$J$1539,10,FALSE)</f>
        <v>2-F</v>
      </c>
      <c r="L132" s="3" t="str">
        <f>VLOOKUP(B132,[1]Hoja1!$A$2:$K$1539,11,FALSE)</f>
        <v>SUR1</v>
      </c>
    </row>
    <row r="133" spans="1:12" ht="15" x14ac:dyDescent="0.25">
      <c r="A133" s="2" t="s">
        <v>30</v>
      </c>
      <c r="B133" s="7">
        <v>16641184</v>
      </c>
      <c r="C133" s="3" t="str">
        <f>VLOOKUP(B133,[1]Hoja1!$A$2:$D$1539,3,FALSE)</f>
        <v xml:space="preserve"> ELSA ELENA</v>
      </c>
      <c r="D133" s="3" t="str">
        <f>VLOOKUP(B133,[1]Hoja1!$A$2:$D$1539,4,FALSE)</f>
        <v>SANCHEZ MORENO</v>
      </c>
      <c r="E133" s="4" t="str">
        <f>VLOOKUP(B133,[1]Hoja1!$A$2:$E$1539,5,FALSE)</f>
        <v>EESM@cajatrujillo.com.pe</v>
      </c>
      <c r="F133" s="3" t="str">
        <f>VLOOKUP(B133,[1]Hoja1!$A$2:$F$1539,6,FALSE)</f>
        <v>OFICINA BALTA - CHICLAYO</v>
      </c>
      <c r="G133" s="3" t="str">
        <f>VLOOKUP(B133,[1]Hoja1!$A$2:$G$1539,7,FALSE)</f>
        <v>AGENCIAS U OFICINAS</v>
      </c>
      <c r="H133" s="3" t="str">
        <f>VLOOKUP(B133,[1]Hoja1!$A$2:$H$1539,8,FALSE)</f>
        <v>ASESOR DE NEGOCIOS SENIOR IV</v>
      </c>
      <c r="I133" s="3" t="str">
        <f>VLOOKUP(B133,[1]Hoja1!$A$2:$I$1539,9,FALSE)</f>
        <v>ASISTENTE</v>
      </c>
      <c r="K133" s="3" t="str">
        <f>VLOOKUP(B133,[1]Hoja1!$A$2:$J$1539,10,FALSE)</f>
        <v>2-F</v>
      </c>
      <c r="L133" s="3" t="str">
        <f>VLOOKUP(B133,[1]Hoja1!$A$2:$K$1539,11,FALSE)</f>
        <v>NORTE2</v>
      </c>
    </row>
    <row r="134" spans="1:12" ht="15" x14ac:dyDescent="0.25">
      <c r="A134" s="2" t="s">
        <v>30</v>
      </c>
      <c r="B134" s="7">
        <v>45549184</v>
      </c>
      <c r="C134" s="3" t="str">
        <f>VLOOKUP(B134,[1]Hoja1!$A$2:$D$1539,3,FALSE)</f>
        <v xml:space="preserve"> EDWIN FROILAND</v>
      </c>
      <c r="D134" s="3" t="str">
        <f>VLOOKUP(B134,[1]Hoja1!$A$2:$D$1539,4,FALSE)</f>
        <v>FERRER QUINTANA</v>
      </c>
      <c r="E134" s="4" t="str">
        <f>VLOOKUP(B134,[1]Hoja1!$A$2:$E$1539,5,FALSE)</f>
        <v>EFFQ@cajatrujillo.com.pe</v>
      </c>
      <c r="F134" s="3" t="str">
        <f>VLOOKUP(B134,[1]Hoja1!$A$2:$F$1539,6,FALSE)</f>
        <v>AGENCIA VIRU</v>
      </c>
      <c r="G134" s="3" t="str">
        <f>VLOOKUP(B134,[1]Hoja1!$A$2:$G$1539,7,FALSE)</f>
        <v>AGENCIAS U OFICINAS</v>
      </c>
      <c r="H134" s="3" t="str">
        <f>VLOOKUP(B134,[1]Hoja1!$A$2:$H$1539,8,FALSE)</f>
        <v>ASESOR DE NEGOCIOS SENIOR IV</v>
      </c>
      <c r="I134" s="3" t="str">
        <f>VLOOKUP(B134,[1]Hoja1!$A$2:$I$1539,9,FALSE)</f>
        <v>ASISTENTE</v>
      </c>
      <c r="K134" s="3" t="str">
        <f>VLOOKUP(B134,[1]Hoja1!$A$2:$J$1539,10,FALSE)</f>
        <v>2-F</v>
      </c>
      <c r="L134" s="3" t="str">
        <f>VLOOKUP(B134,[1]Hoja1!$A$2:$K$1539,11,FALSE)</f>
        <v>CENTRO2</v>
      </c>
    </row>
    <row r="135" spans="1:12" ht="15" x14ac:dyDescent="0.25">
      <c r="A135" s="2" t="s">
        <v>30</v>
      </c>
      <c r="B135" s="7">
        <v>42034804</v>
      </c>
      <c r="C135" s="3" t="str">
        <f>VLOOKUP(B135,[1]Hoja1!$A$2:$D$1539,3,FALSE)</f>
        <v xml:space="preserve"> EDWIN FRANCISCO</v>
      </c>
      <c r="D135" s="3" t="str">
        <f>VLOOKUP(B135,[1]Hoja1!$A$2:$D$1539,4,FALSE)</f>
        <v>QUISPE QUISPE</v>
      </c>
      <c r="E135" s="4" t="str">
        <f>VLOOKUP(B135,[1]Hoja1!$A$2:$E$1539,5,FALSE)</f>
        <v>EFQQ@cajatrujillo.com.pe</v>
      </c>
      <c r="F135" s="3" t="str">
        <f>VLOOKUP(B135,[1]Hoja1!$A$2:$F$1539,6,FALSE)</f>
        <v>AGENCIA GAMARRA</v>
      </c>
      <c r="G135" s="3" t="str">
        <f>VLOOKUP(B135,[1]Hoja1!$A$2:$G$1539,7,FALSE)</f>
        <v>AGENCIAS U OFICINAS</v>
      </c>
      <c r="H135" s="3" t="str">
        <f>VLOOKUP(B135,[1]Hoja1!$A$2:$H$1539,8,FALSE)</f>
        <v>ASESOR DE NEGOCIOS JUNIOR II</v>
      </c>
      <c r="I135" s="3" t="str">
        <f>VLOOKUP(B135,[1]Hoja1!$A$2:$I$1539,9,FALSE)</f>
        <v>ASISTENTE</v>
      </c>
      <c r="K135" s="3" t="str">
        <f>VLOOKUP(B135,[1]Hoja1!$A$2:$J$1539,10,FALSE)</f>
        <v>2-F</v>
      </c>
      <c r="L135" s="3" t="str">
        <f>VLOOKUP(B135,[1]Hoja1!$A$2:$K$1539,11,FALSE)</f>
        <v>SUR1</v>
      </c>
    </row>
    <row r="136" spans="1:12" ht="15" x14ac:dyDescent="0.25">
      <c r="A136" s="2" t="s">
        <v>30</v>
      </c>
      <c r="B136" s="7">
        <v>18898094</v>
      </c>
      <c r="C136" s="3" t="str">
        <f>VLOOKUP(B136,[1]Hoja1!$A$2:$D$1539,3,FALSE)</f>
        <v xml:space="preserve"> EFIGENIO</v>
      </c>
      <c r="D136" s="3" t="str">
        <f>VLOOKUP(B136,[1]Hoja1!$A$2:$D$1539,4,FALSE)</f>
        <v>SAAVEDRA VELASQUEZ</v>
      </c>
      <c r="E136" s="4" t="str">
        <f>VLOOKUP(B136,[1]Hoja1!$A$2:$E$1539,5,FALSE)</f>
        <v>EFSV@cajatrujillo.com.pe</v>
      </c>
      <c r="F136" s="3" t="str">
        <f>VLOOKUP(B136,[1]Hoja1!$A$2:$F$1539,6,FALSE)</f>
        <v>OFIC.ESPECIAL CHOCOPE</v>
      </c>
      <c r="G136" s="3" t="str">
        <f>VLOOKUP(B136,[1]Hoja1!$A$2:$G$1539,7,FALSE)</f>
        <v>AGENCIAS U OFICINAS</v>
      </c>
      <c r="H136" s="3" t="str">
        <f>VLOOKUP(B136,[1]Hoja1!$A$2:$H$1539,8,FALSE)</f>
        <v>ASESOR DE NEGOCIOS SENIOR I</v>
      </c>
      <c r="I136" s="3" t="str">
        <f>VLOOKUP(B136,[1]Hoja1!$A$2:$I$1539,9,FALSE)</f>
        <v>ASISTENTE</v>
      </c>
      <c r="K136" s="3" t="str">
        <f>VLOOKUP(B136,[1]Hoja1!$A$2:$J$1539,10,FALSE)</f>
        <v>2-F</v>
      </c>
      <c r="L136" s="3" t="str">
        <f>VLOOKUP(B136,[1]Hoja1!$A$2:$K$1539,11,FALSE)</f>
        <v>CENTRO2</v>
      </c>
    </row>
    <row r="137" spans="1:12" ht="15" x14ac:dyDescent="0.25">
      <c r="A137" s="2" t="s">
        <v>30</v>
      </c>
      <c r="B137" s="7">
        <v>22079492</v>
      </c>
      <c r="C137" s="3" t="str">
        <f>VLOOKUP(B137,[1]Hoja1!$A$2:$D$1539,3,FALSE)</f>
        <v xml:space="preserve"> ENDIRA GOLDA</v>
      </c>
      <c r="D137" s="3" t="str">
        <f>VLOOKUP(B137,[1]Hoja1!$A$2:$D$1539,4,FALSE)</f>
        <v>ALDORADIN CASTILLO</v>
      </c>
      <c r="E137" s="4" t="str">
        <f>VLOOKUP(B137,[1]Hoja1!$A$2:$E$1539,5,FALSE)</f>
        <v>EGAC@cajatrujillo.com.pe</v>
      </c>
      <c r="F137" s="3" t="str">
        <f>VLOOKUP(B137,[1]Hoja1!$A$2:$F$1539,6,FALSE)</f>
        <v>AG SAN JUAN LURIGANCHO</v>
      </c>
      <c r="G137" s="3" t="str">
        <f>VLOOKUP(B137,[1]Hoja1!$A$2:$G$1539,7,FALSE)</f>
        <v>AGENCIAS U OFICINAS</v>
      </c>
      <c r="H137" s="3" t="str">
        <f>VLOOKUP(B137,[1]Hoja1!$A$2:$H$1539,8,FALSE)</f>
        <v>ASESOR DE NEGOCIOS SENIOR IV</v>
      </c>
      <c r="I137" s="3" t="str">
        <f>VLOOKUP(B137,[1]Hoja1!$A$2:$I$1539,9,FALSE)</f>
        <v>ASISTENTE</v>
      </c>
      <c r="K137" s="3" t="str">
        <f>VLOOKUP(B137,[1]Hoja1!$A$2:$J$1539,10,FALSE)</f>
        <v>2-F</v>
      </c>
      <c r="L137" s="3" t="str">
        <f>VLOOKUP(B137,[1]Hoja1!$A$2:$K$1539,11,FALSE)</f>
        <v>SUR1</v>
      </c>
    </row>
    <row r="138" spans="1:12" ht="15" x14ac:dyDescent="0.25">
      <c r="A138" s="2" t="s">
        <v>30</v>
      </c>
      <c r="B138" s="7">
        <v>41989970</v>
      </c>
      <c r="C138" s="3" t="str">
        <f>VLOOKUP(B138,[1]Hoja1!$A$2:$D$1539,3,FALSE)</f>
        <v xml:space="preserve"> EVELYN GRISELDA</v>
      </c>
      <c r="D138" s="3" t="str">
        <f>VLOOKUP(B138,[1]Hoja1!$A$2:$D$1539,4,FALSE)</f>
        <v>CACERES RAMOS</v>
      </c>
      <c r="E138" s="4" t="str">
        <f>VLOOKUP(B138,[1]Hoja1!$A$2:$E$1539,5,FALSE)</f>
        <v>EGCR@cajatrujillo.com.pe</v>
      </c>
      <c r="F138" s="3" t="str">
        <f>VLOOKUP(B138,[1]Hoja1!$A$2:$F$1539,6,FALSE)</f>
        <v>AGENCIA HUACHO</v>
      </c>
      <c r="G138" s="3" t="str">
        <f>VLOOKUP(B138,[1]Hoja1!$A$2:$G$1539,7,FALSE)</f>
        <v>AGENCIAS U OFICINAS</v>
      </c>
      <c r="H138" s="3" t="str">
        <f>VLOOKUP(B138,[1]Hoja1!$A$2:$H$1539,8,FALSE)</f>
        <v>ASESOR DE NEGOCIOS SENIOR I</v>
      </c>
      <c r="I138" s="3" t="str">
        <f>VLOOKUP(B138,[1]Hoja1!$A$2:$I$1539,9,FALSE)</f>
        <v>ASISTENTE</v>
      </c>
      <c r="K138" s="3" t="str">
        <f>VLOOKUP(B138,[1]Hoja1!$A$2:$J$1539,10,FALSE)</f>
        <v>2-F</v>
      </c>
      <c r="L138" s="3" t="str">
        <f>VLOOKUP(B138,[1]Hoja1!$A$2:$K$1539,11,FALSE)</f>
        <v>SUR3</v>
      </c>
    </row>
    <row r="139" spans="1:12" ht="15" x14ac:dyDescent="0.25">
      <c r="A139" s="2" t="s">
        <v>30</v>
      </c>
      <c r="B139" s="7">
        <v>47238836</v>
      </c>
      <c r="C139" s="3" t="str">
        <f>VLOOKUP(B139,[1]Hoja1!$A$2:$D$1539,3,FALSE)</f>
        <v xml:space="preserve"> ELI GERMAN</v>
      </c>
      <c r="D139" s="3" t="str">
        <f>VLOOKUP(B139,[1]Hoja1!$A$2:$D$1539,4,FALSE)</f>
        <v>RODRIGUEZ ROJAS</v>
      </c>
      <c r="E139" s="4" t="str">
        <f>VLOOKUP(B139,[1]Hoja1!$A$2:$E$1539,5,FALSE)</f>
        <v>EGRR@cajatrujillo.com.pe</v>
      </c>
      <c r="F139" s="3" t="str">
        <f>VLOOKUP(B139,[1]Hoja1!$A$2:$F$1539,6,FALSE)</f>
        <v>OF MCDO UNION</v>
      </c>
      <c r="G139" s="3" t="str">
        <f>VLOOKUP(B139,[1]Hoja1!$A$2:$G$1539,7,FALSE)</f>
        <v>AGENCIAS U OFICINAS</v>
      </c>
      <c r="H139" s="3" t="str">
        <f>VLOOKUP(B139,[1]Hoja1!$A$2:$H$1539,8,FALSE)</f>
        <v>ASESOR DE NEGOCIOS JUNIOR I</v>
      </c>
      <c r="I139" s="3" t="str">
        <f>VLOOKUP(B139,[1]Hoja1!$A$2:$I$1539,9,FALSE)</f>
        <v>ASISTENTE</v>
      </c>
      <c r="K139" s="3" t="str">
        <f>VLOOKUP(B139,[1]Hoja1!$A$2:$J$1539,10,FALSE)</f>
        <v>2-F</v>
      </c>
      <c r="L139" s="3" t="str">
        <f>VLOOKUP(B139,[1]Hoja1!$A$2:$K$1539,11,FALSE)</f>
        <v>CENTRO2</v>
      </c>
    </row>
    <row r="140" spans="1:12" ht="15" x14ac:dyDescent="0.25">
      <c r="A140" s="2" t="s">
        <v>30</v>
      </c>
      <c r="B140" s="7">
        <v>18077013</v>
      </c>
      <c r="C140" s="3" t="str">
        <f>VLOOKUP(B140,[1]Hoja1!$A$2:$D$1539,3,FALSE)</f>
        <v xml:space="preserve"> ERICK HERMES</v>
      </c>
      <c r="D140" s="3" t="str">
        <f>VLOOKUP(B140,[1]Hoja1!$A$2:$D$1539,4,FALSE)</f>
        <v>GARCIA ACOSTA</v>
      </c>
      <c r="E140" s="4" t="str">
        <f>VLOOKUP(B140,[1]Hoja1!$A$2:$E$1539,5,FALSE)</f>
        <v>EHGA@cajatrujillo.com.pe</v>
      </c>
      <c r="F140" s="3" t="str">
        <f>VLOOKUP(B140,[1]Hoja1!$A$2:$F$1539,6,FALSE)</f>
        <v>AGENCIA ESPAÑA</v>
      </c>
      <c r="G140" s="3" t="str">
        <f>VLOOKUP(B140,[1]Hoja1!$A$2:$G$1539,7,FALSE)</f>
        <v>AGENCIAS U OFICINAS</v>
      </c>
      <c r="H140" s="3" t="str">
        <f>VLOOKUP(B140,[1]Hoja1!$A$2:$H$1539,8,FALSE)</f>
        <v>ASESOR DE NEGOCIOS SENIOR IV</v>
      </c>
      <c r="I140" s="3" t="str">
        <f>VLOOKUP(B140,[1]Hoja1!$A$2:$I$1539,9,FALSE)</f>
        <v>ASISTENTE</v>
      </c>
      <c r="K140" s="3" t="str">
        <f>VLOOKUP(B140,[1]Hoja1!$A$2:$J$1539,10,FALSE)</f>
        <v>2-F</v>
      </c>
      <c r="L140" s="3" t="str">
        <f>VLOOKUP(B140,[1]Hoja1!$A$2:$K$1539,11,FALSE)</f>
        <v>CENTRO1</v>
      </c>
    </row>
    <row r="141" spans="1:12" ht="15" x14ac:dyDescent="0.25">
      <c r="A141" s="2" t="s">
        <v>30</v>
      </c>
      <c r="B141" s="7">
        <v>46375988</v>
      </c>
      <c r="C141" s="3" t="str">
        <f>VLOOKUP(B141,[1]Hoja1!$A$2:$D$1539,3,FALSE)</f>
        <v xml:space="preserve"> ELITER</v>
      </c>
      <c r="D141" s="3" t="str">
        <f>VLOOKUP(B141,[1]Hoja1!$A$2:$D$1539,4,FALSE)</f>
        <v>MALCA CHUQUILIN</v>
      </c>
      <c r="E141" s="4" t="str">
        <f>VLOOKUP(B141,[1]Hoja1!$A$2:$E$1539,5,FALSE)</f>
        <v>EIMC@cajatrujillo.com.pe</v>
      </c>
      <c r="F141" s="3" t="str">
        <f>VLOOKUP(B141,[1]Hoja1!$A$2:$F$1539,6,FALSE)</f>
        <v>OF SAN MIGUEL</v>
      </c>
      <c r="G141" s="3" t="str">
        <f>VLOOKUP(B141,[1]Hoja1!$A$2:$G$1539,7,FALSE)</f>
        <v>AGENCIAS U OFICINAS</v>
      </c>
      <c r="H141" s="3" t="str">
        <f>VLOOKUP(B141,[1]Hoja1!$A$2:$H$1539,8,FALSE)</f>
        <v>ASESOR DE NEGOCIOS SENIOR I</v>
      </c>
      <c r="I141" s="3" t="str">
        <f>VLOOKUP(B141,[1]Hoja1!$A$2:$I$1539,9,FALSE)</f>
        <v>ASISTENTE</v>
      </c>
      <c r="K141" s="3" t="str">
        <f>VLOOKUP(B141,[1]Hoja1!$A$2:$J$1539,10,FALSE)</f>
        <v>2-F</v>
      </c>
      <c r="L141" s="3" t="str">
        <f>VLOOKUP(B141,[1]Hoja1!$A$2:$K$1539,11,FALSE)</f>
        <v>NORTE1</v>
      </c>
    </row>
    <row r="142" spans="1:12" ht="15" x14ac:dyDescent="0.25">
      <c r="A142" s="2" t="s">
        <v>30</v>
      </c>
      <c r="B142" s="7">
        <v>44422130</v>
      </c>
      <c r="C142" s="3" t="str">
        <f>VLOOKUP(B142,[1]Hoja1!$A$2:$D$1539,3,FALSE)</f>
        <v xml:space="preserve"> ERIKA JACQUELINE</v>
      </c>
      <c r="D142" s="3" t="str">
        <f>VLOOKUP(B142,[1]Hoja1!$A$2:$D$1539,4,FALSE)</f>
        <v>JIMENEZ VICENTE</v>
      </c>
      <c r="E142" s="4" t="str">
        <f>VLOOKUP(B142,[1]Hoja1!$A$2:$E$1539,5,FALSE)</f>
        <v>EJJV@cajatrujillo.com.pe</v>
      </c>
      <c r="F142" s="3" t="str">
        <f>VLOOKUP(B142,[1]Hoja1!$A$2:$F$1539,6,FALSE)</f>
        <v>OF MCDO ZONAL PALERMO</v>
      </c>
      <c r="G142" s="3" t="str">
        <f>VLOOKUP(B142,[1]Hoja1!$A$2:$G$1539,7,FALSE)</f>
        <v>AGENCIAS U OFICINAS</v>
      </c>
      <c r="H142" s="3" t="str">
        <f>VLOOKUP(B142,[1]Hoja1!$A$2:$H$1539,8,FALSE)</f>
        <v>ASESOR DE NEGOCIOS SENIOR II</v>
      </c>
      <c r="I142" s="3" t="str">
        <f>VLOOKUP(B142,[1]Hoja1!$A$2:$I$1539,9,FALSE)</f>
        <v>ASISTENTE</v>
      </c>
      <c r="K142" s="3" t="str">
        <f>VLOOKUP(B142,[1]Hoja1!$A$2:$J$1539,10,FALSE)</f>
        <v>2-F</v>
      </c>
      <c r="L142" s="3" t="str">
        <f>VLOOKUP(B142,[1]Hoja1!$A$2:$K$1539,11,FALSE)</f>
        <v>CENTRO2</v>
      </c>
    </row>
    <row r="143" spans="1:12" ht="15" x14ac:dyDescent="0.25">
      <c r="A143" s="2" t="s">
        <v>30</v>
      </c>
      <c r="B143" s="7">
        <v>42408129</v>
      </c>
      <c r="C143" s="3" t="str">
        <f>VLOOKUP(B143,[1]Hoja1!$A$2:$D$1539,3,FALSE)</f>
        <v xml:space="preserve"> EMPERATRIZ</v>
      </c>
      <c r="D143" s="3" t="str">
        <f>VLOOKUP(B143,[1]Hoja1!$A$2:$D$1539,4,FALSE)</f>
        <v>ALARCON CARRION</v>
      </c>
      <c r="E143" s="4" t="str">
        <f>VLOOKUP(B143,[1]Hoja1!$A$2:$E$1539,5,FALSE)</f>
        <v>ELAC@cajatrujillo.com.pe</v>
      </c>
      <c r="F143" s="3" t="str">
        <f>VLOOKUP(B143,[1]Hoja1!$A$2:$F$1539,6,FALSE)</f>
        <v>SEDE INSTITUCIONAL</v>
      </c>
      <c r="G143" s="3" t="str">
        <f>VLOOKUP(B143,[1]Hoja1!$A$2:$G$1539,7,FALSE)</f>
        <v>AGENCIAS U OFICINAS</v>
      </c>
      <c r="H143" s="3" t="str">
        <f>VLOOKUP(B143,[1]Hoja1!$A$2:$H$1539,8,FALSE)</f>
        <v>ASESOR DE NEGOCIOS SENIOR IV</v>
      </c>
      <c r="I143" s="3" t="str">
        <f>VLOOKUP(B143,[1]Hoja1!$A$2:$I$1539,9,FALSE)</f>
        <v>ASISTENTE</v>
      </c>
      <c r="K143" s="3" t="str">
        <f>VLOOKUP(B143,[1]Hoja1!$A$2:$J$1539,10,FALSE)</f>
        <v>2-F</v>
      </c>
      <c r="L143" s="3" t="str">
        <f>VLOOKUP(B143,[1]Hoja1!$A$2:$K$1539,11,FALSE)</f>
        <v>CENTRO2</v>
      </c>
    </row>
    <row r="144" spans="1:12" ht="15" x14ac:dyDescent="0.25">
      <c r="A144" s="2" t="s">
        <v>30</v>
      </c>
      <c r="B144" s="7">
        <v>43225689</v>
      </c>
      <c r="C144" s="3" t="str">
        <f>VLOOKUP(B144,[1]Hoja1!$A$2:$D$1539,3,FALSE)</f>
        <v xml:space="preserve"> ELY</v>
      </c>
      <c r="D144" s="3" t="str">
        <f>VLOOKUP(B144,[1]Hoja1!$A$2:$D$1539,4,FALSE)</f>
        <v>AZAÑERO SALAZAR</v>
      </c>
      <c r="E144" s="4" t="str">
        <f>VLOOKUP(B144,[1]Hoja1!$A$2:$E$1539,5,FALSE)</f>
        <v>ELAS@cajatrujillo.com.pe</v>
      </c>
      <c r="F144" s="3" t="str">
        <f>VLOOKUP(B144,[1]Hoja1!$A$2:$F$1539,6,FALSE)</f>
        <v>AGENCIA BAMBAMARCA</v>
      </c>
      <c r="G144" s="3" t="str">
        <f>VLOOKUP(B144,[1]Hoja1!$A$2:$G$1539,7,FALSE)</f>
        <v>AGENCIAS U OFICINAS</v>
      </c>
      <c r="H144" s="3" t="str">
        <f>VLOOKUP(B144,[1]Hoja1!$A$2:$H$1539,8,FALSE)</f>
        <v>ASESOR DE NEGOCIOS SENIOR III</v>
      </c>
      <c r="I144" s="3" t="str">
        <f>VLOOKUP(B144,[1]Hoja1!$A$2:$I$1539,9,FALSE)</f>
        <v>ASISTENTE</v>
      </c>
      <c r="K144" s="3" t="str">
        <f>VLOOKUP(B144,[1]Hoja1!$A$2:$J$1539,10,FALSE)</f>
        <v>2-F</v>
      </c>
      <c r="L144" s="3" t="str">
        <f>VLOOKUP(B144,[1]Hoja1!$A$2:$K$1539,11,FALSE)</f>
        <v>NORTE1</v>
      </c>
    </row>
    <row r="145" spans="1:12" ht="15" x14ac:dyDescent="0.25">
      <c r="A145" s="2" t="s">
        <v>30</v>
      </c>
      <c r="B145" s="7">
        <v>44736454</v>
      </c>
      <c r="C145" s="3" t="str">
        <f>VLOOKUP(B145,[1]Hoja1!$A$2:$D$1539,3,FALSE)</f>
        <v xml:space="preserve"> ELI</v>
      </c>
      <c r="D145" s="3" t="str">
        <f>VLOOKUP(B145,[1]Hoja1!$A$2:$D$1539,4,FALSE)</f>
        <v>CUBAS BUSTAMANTE</v>
      </c>
      <c r="E145" s="4" t="str">
        <f>VLOOKUP(B145,[1]Hoja1!$A$2:$E$1539,5,FALSE)</f>
        <v>ELCB@cajatrujillo.com.pe</v>
      </c>
      <c r="F145" s="3" t="str">
        <f>VLOOKUP(B145,[1]Hoja1!$A$2:$F$1539,6,FALSE)</f>
        <v>AGENCIA SABOGAL</v>
      </c>
      <c r="G145" s="3" t="str">
        <f>VLOOKUP(B145,[1]Hoja1!$A$2:$G$1539,7,FALSE)</f>
        <v>AGENCIAS U OFICINAS</v>
      </c>
      <c r="H145" s="3" t="str">
        <f>VLOOKUP(B145,[1]Hoja1!$A$2:$H$1539,8,FALSE)</f>
        <v>ASESOR DE NEGOCIOS SENIOR IV</v>
      </c>
      <c r="I145" s="3" t="str">
        <f>VLOOKUP(B145,[1]Hoja1!$A$2:$I$1539,9,FALSE)</f>
        <v>ASISTENTE</v>
      </c>
      <c r="K145" s="3" t="str">
        <f>VLOOKUP(B145,[1]Hoja1!$A$2:$J$1539,10,FALSE)</f>
        <v>2-F</v>
      </c>
      <c r="L145" s="3" t="str">
        <f>VLOOKUP(B145,[1]Hoja1!$A$2:$K$1539,11,FALSE)</f>
        <v>NORTE1</v>
      </c>
    </row>
    <row r="146" spans="1:12" ht="15" x14ac:dyDescent="0.25">
      <c r="A146" s="2" t="s">
        <v>30</v>
      </c>
      <c r="B146" s="7">
        <v>41830158</v>
      </c>
      <c r="C146" s="3" t="str">
        <f>VLOOKUP(B146,[1]Hoja1!$A$2:$D$1539,3,FALSE)</f>
        <v xml:space="preserve"> ELIAS</v>
      </c>
      <c r="D146" s="3" t="str">
        <f>VLOOKUP(B146,[1]Hoja1!$A$2:$D$1539,4,FALSE)</f>
        <v>CARRERO TAPIA</v>
      </c>
      <c r="E146" s="4" t="str">
        <f>VLOOKUP(B146,[1]Hoja1!$A$2:$E$1539,5,FALSE)</f>
        <v>ELCT@cajatrujillo.com.pe</v>
      </c>
      <c r="F146" s="3" t="str">
        <f>VLOOKUP(B146,[1]Hoja1!$A$2:$F$1539,6,FALSE)</f>
        <v>AGENCIA MOYOBAMBA</v>
      </c>
      <c r="G146" s="3" t="str">
        <f>VLOOKUP(B146,[1]Hoja1!$A$2:$G$1539,7,FALSE)</f>
        <v>AGENCIAS U OFICINAS</v>
      </c>
      <c r="H146" s="3" t="str">
        <f>VLOOKUP(B146,[1]Hoja1!$A$2:$H$1539,8,FALSE)</f>
        <v>ASESOR DE NEGOCIOS JUNIOR II</v>
      </c>
      <c r="I146" s="3" t="str">
        <f>VLOOKUP(B146,[1]Hoja1!$A$2:$I$1539,9,FALSE)</f>
        <v>ASISTENTE</v>
      </c>
      <c r="K146" s="3" t="str">
        <f>VLOOKUP(B146,[1]Hoja1!$A$2:$J$1539,10,FALSE)</f>
        <v>2-F</v>
      </c>
      <c r="L146" s="3" t="str">
        <f>VLOOKUP(B146,[1]Hoja1!$A$2:$K$1539,11,FALSE)</f>
        <v>NORTE3</v>
      </c>
    </row>
    <row r="147" spans="1:12" ht="15" x14ac:dyDescent="0.25">
      <c r="A147" s="2" t="s">
        <v>30</v>
      </c>
      <c r="B147" s="7">
        <v>40268651</v>
      </c>
      <c r="C147" s="3" t="str">
        <f>VLOOKUP(B147,[1]Hoja1!$A$2:$D$1539,3,FALSE)</f>
        <v xml:space="preserve"> EIZEN LUIS</v>
      </c>
      <c r="D147" s="3" t="str">
        <f>VLOOKUP(B147,[1]Hoja1!$A$2:$D$1539,4,FALSE)</f>
        <v>PEREZ REGALADO</v>
      </c>
      <c r="E147" s="4" t="str">
        <f>VLOOKUP(B147,[1]Hoja1!$A$2:$E$1539,5,FALSE)</f>
        <v>ELPR@cajatrujillo.com.pe</v>
      </c>
      <c r="F147" s="3" t="str">
        <f>VLOOKUP(B147,[1]Hoja1!$A$2:$F$1539,6,FALSE)</f>
        <v>AGENCIA HUARAZ</v>
      </c>
      <c r="G147" s="3" t="str">
        <f>VLOOKUP(B147,[1]Hoja1!$A$2:$G$1539,7,FALSE)</f>
        <v>AGENCIAS U OFICINAS</v>
      </c>
      <c r="H147" s="3" t="str">
        <f>VLOOKUP(B147,[1]Hoja1!$A$2:$H$1539,8,FALSE)</f>
        <v>ASESOR DE NEGOCIOS MASTER</v>
      </c>
      <c r="I147" s="3" t="str">
        <f>VLOOKUP(B147,[1]Hoja1!$A$2:$I$1539,9,FALSE)</f>
        <v>ASISTENTE</v>
      </c>
      <c r="K147" s="3" t="str">
        <f>VLOOKUP(B147,[1]Hoja1!$A$2:$J$1539,10,FALSE)</f>
        <v>2-F</v>
      </c>
      <c r="L147" s="3" t="str">
        <f>VLOOKUP(B147,[1]Hoja1!$A$2:$K$1539,11,FALSE)</f>
        <v>SUR3</v>
      </c>
    </row>
    <row r="148" spans="1:12" ht="15" x14ac:dyDescent="0.25">
      <c r="A148" s="2" t="s">
        <v>30</v>
      </c>
      <c r="B148" s="7">
        <v>42793004</v>
      </c>
      <c r="C148" s="3" t="str">
        <f>VLOOKUP(B148,[1]Hoja1!$A$2:$D$1539,3,FALSE)</f>
        <v xml:space="preserve"> ELMER</v>
      </c>
      <c r="D148" s="3" t="str">
        <f>VLOOKUP(B148,[1]Hoja1!$A$2:$D$1539,4,FALSE)</f>
        <v>SANTA CRUZ MENDOZA</v>
      </c>
      <c r="E148" s="4" t="str">
        <f>VLOOKUP(B148,[1]Hoja1!$A$2:$E$1539,5,FALSE)</f>
        <v>ELSM@cajatrujillo.com.pe</v>
      </c>
      <c r="F148" s="3" t="str">
        <f>VLOOKUP(B148,[1]Hoja1!$A$2:$F$1539,6,FALSE)</f>
        <v>OF SAN MIGUEL</v>
      </c>
      <c r="G148" s="3" t="str">
        <f>VLOOKUP(B148,[1]Hoja1!$A$2:$G$1539,7,FALSE)</f>
        <v>AGENCIAS U OFICINAS</v>
      </c>
      <c r="H148" s="3" t="str">
        <f>VLOOKUP(B148,[1]Hoja1!$A$2:$H$1539,8,FALSE)</f>
        <v>ASESOR DE NEGOCIOS SENIOR I</v>
      </c>
      <c r="I148" s="3" t="str">
        <f>VLOOKUP(B148,[1]Hoja1!$A$2:$I$1539,9,FALSE)</f>
        <v>ASISTENTE</v>
      </c>
      <c r="K148" s="3" t="str">
        <f>VLOOKUP(B148,[1]Hoja1!$A$2:$J$1539,10,FALSE)</f>
        <v>2-F</v>
      </c>
      <c r="L148" s="3" t="str">
        <f>VLOOKUP(B148,[1]Hoja1!$A$2:$K$1539,11,FALSE)</f>
        <v>NORTE1</v>
      </c>
    </row>
    <row r="149" spans="1:12" ht="15" x14ac:dyDescent="0.25">
      <c r="A149" s="2" t="s">
        <v>30</v>
      </c>
      <c r="B149" s="7">
        <v>45891192</v>
      </c>
      <c r="C149" s="3" t="str">
        <f>VLOOKUP(B149,[1]Hoja1!$A$2:$D$1539,3,FALSE)</f>
        <v xml:space="preserve"> ENRRIQUETA MARIA</v>
      </c>
      <c r="D149" s="3" t="str">
        <f>VLOOKUP(B149,[1]Hoja1!$A$2:$D$1539,4,FALSE)</f>
        <v>CARMONA SAAVEDRA</v>
      </c>
      <c r="E149" s="4" t="str">
        <f>VLOOKUP(B149,[1]Hoja1!$A$2:$E$1539,5,FALSE)</f>
        <v>EMCS@cajatrujillo.com.pe</v>
      </c>
      <c r="F149" s="3" t="str">
        <f>VLOOKUP(B149,[1]Hoja1!$A$2:$F$1539,6,FALSE)</f>
        <v>AGENCIA CUTERVO</v>
      </c>
      <c r="G149" s="3" t="str">
        <f>VLOOKUP(B149,[1]Hoja1!$A$2:$G$1539,7,FALSE)</f>
        <v>AGENCIAS U OFICINAS</v>
      </c>
      <c r="H149" s="3" t="str">
        <f>VLOOKUP(B149,[1]Hoja1!$A$2:$H$1539,8,FALSE)</f>
        <v>ASESOR DE NEGOCIOS SENIOR II</v>
      </c>
      <c r="I149" s="3" t="str">
        <f>VLOOKUP(B149,[1]Hoja1!$A$2:$I$1539,9,FALSE)</f>
        <v>ASISTENTE</v>
      </c>
      <c r="K149" s="3" t="str">
        <f>VLOOKUP(B149,[1]Hoja1!$A$2:$J$1539,10,FALSE)</f>
        <v>2-F</v>
      </c>
      <c r="L149" s="3" t="str">
        <f>VLOOKUP(B149,[1]Hoja1!$A$2:$K$1539,11,FALSE)</f>
        <v>NORTE1</v>
      </c>
    </row>
    <row r="150" spans="1:12" ht="15" x14ac:dyDescent="0.25">
      <c r="A150" s="2" t="s">
        <v>30</v>
      </c>
      <c r="B150" s="7">
        <v>45977777</v>
      </c>
      <c r="C150" s="3" t="str">
        <f>VLOOKUP(B150,[1]Hoja1!$A$2:$D$1539,3,FALSE)</f>
        <v xml:space="preserve"> EDITH MABEL</v>
      </c>
      <c r="D150" s="3" t="str">
        <f>VLOOKUP(B150,[1]Hoja1!$A$2:$D$1539,4,FALSE)</f>
        <v>HONORES RUIZ</v>
      </c>
      <c r="E150" s="4" t="str">
        <f>VLOOKUP(B150,[1]Hoja1!$A$2:$E$1539,5,FALSE)</f>
        <v>EMHR@cajatrujillo.com.pe</v>
      </c>
      <c r="F150" s="3" t="str">
        <f>VLOOKUP(B150,[1]Hoja1!$A$2:$F$1539,6,FALSE)</f>
        <v>OF MCDO UNION</v>
      </c>
      <c r="G150" s="3" t="str">
        <f>VLOOKUP(B150,[1]Hoja1!$A$2:$G$1539,7,FALSE)</f>
        <v>AGENCIAS U OFICINAS</v>
      </c>
      <c r="H150" s="3" t="str">
        <f>VLOOKUP(B150,[1]Hoja1!$A$2:$H$1539,8,FALSE)</f>
        <v>ASESOR DE NEGOCIOS SENIOR I</v>
      </c>
      <c r="I150" s="3" t="str">
        <f>VLOOKUP(B150,[1]Hoja1!$A$2:$I$1539,9,FALSE)</f>
        <v>ASISTENTE</v>
      </c>
      <c r="K150" s="3" t="str">
        <f>VLOOKUP(B150,[1]Hoja1!$A$2:$J$1539,10,FALSE)</f>
        <v>2-F</v>
      </c>
      <c r="L150" s="3" t="str">
        <f>VLOOKUP(B150,[1]Hoja1!$A$2:$K$1539,11,FALSE)</f>
        <v>CENTRO2</v>
      </c>
    </row>
    <row r="151" spans="1:12" ht="15" x14ac:dyDescent="0.25">
      <c r="A151" s="2" t="s">
        <v>30</v>
      </c>
      <c r="B151" s="7">
        <v>40803428</v>
      </c>
      <c r="C151" s="3" t="str">
        <f>VLOOKUP(B151,[1]Hoja1!$A$2:$D$1539,3,FALSE)</f>
        <v xml:space="preserve"> EDITH MERCEDES</v>
      </c>
      <c r="D151" s="3" t="str">
        <f>VLOOKUP(B151,[1]Hoja1!$A$2:$D$1539,4,FALSE)</f>
        <v>LOPEZ ZAPATA</v>
      </c>
      <c r="E151" s="4" t="str">
        <f>VLOOKUP(B151,[1]Hoja1!$A$2:$E$1539,5,FALSE)</f>
        <v>EMLZ@cajatrujillo.com.pe</v>
      </c>
      <c r="F151" s="3" t="str">
        <f>VLOOKUP(B151,[1]Hoja1!$A$2:$F$1539,6,FALSE)</f>
        <v>AGENCIA SULLANA</v>
      </c>
      <c r="G151" s="3" t="str">
        <f>VLOOKUP(B151,[1]Hoja1!$A$2:$G$1539,7,FALSE)</f>
        <v>AGENCIAS U OFICINAS</v>
      </c>
      <c r="H151" s="3" t="str">
        <f>VLOOKUP(B151,[1]Hoja1!$A$2:$H$1539,8,FALSE)</f>
        <v>ASESOR DE NEGOCIOS SENIOR II</v>
      </c>
      <c r="I151" s="3" t="str">
        <f>VLOOKUP(B151,[1]Hoja1!$A$2:$I$1539,9,FALSE)</f>
        <v>ASISTENTE</v>
      </c>
      <c r="K151" s="3" t="str">
        <f>VLOOKUP(B151,[1]Hoja1!$A$2:$J$1539,10,FALSE)</f>
        <v>2-F</v>
      </c>
      <c r="L151" s="3" t="str">
        <f>VLOOKUP(B151,[1]Hoja1!$A$2:$K$1539,11,FALSE)</f>
        <v>NORTE2</v>
      </c>
    </row>
    <row r="152" spans="1:12" ht="15" x14ac:dyDescent="0.25">
      <c r="A152" s="2" t="s">
        <v>30</v>
      </c>
      <c r="B152" s="7">
        <v>43754942</v>
      </c>
      <c r="C152" s="3" t="str">
        <f>VLOOKUP(B152,[1]Hoja1!$A$2:$D$1539,3,FALSE)</f>
        <v xml:space="preserve"> EDITH MELIZA</v>
      </c>
      <c r="D152" s="3" t="str">
        <f>VLOOKUP(B152,[1]Hoja1!$A$2:$D$1539,4,FALSE)</f>
        <v>MORON PAREDES</v>
      </c>
      <c r="E152" s="4" t="str">
        <f>VLOOKUP(B152,[1]Hoja1!$A$2:$E$1539,5,FALSE)</f>
        <v>EMMP@cajatrujillo.com.pe</v>
      </c>
      <c r="F152" s="3" t="str">
        <f>VLOOKUP(B152,[1]Hoja1!$A$2:$F$1539,6,FALSE)</f>
        <v>AGENCIA CHIMBOTE</v>
      </c>
      <c r="G152" s="3" t="str">
        <f>VLOOKUP(B152,[1]Hoja1!$A$2:$G$1539,7,FALSE)</f>
        <v>AGENCIAS U OFICINAS</v>
      </c>
      <c r="H152" s="3" t="str">
        <f>VLOOKUP(B152,[1]Hoja1!$A$2:$H$1539,8,FALSE)</f>
        <v>ASESOR DE NEGOCIOS SENIOR II</v>
      </c>
      <c r="I152" s="3" t="str">
        <f>VLOOKUP(B152,[1]Hoja1!$A$2:$I$1539,9,FALSE)</f>
        <v>ASISTENTE</v>
      </c>
      <c r="K152" s="3" t="str">
        <f>VLOOKUP(B152,[1]Hoja1!$A$2:$J$1539,10,FALSE)</f>
        <v>2-F</v>
      </c>
      <c r="L152" s="3" t="str">
        <f>VLOOKUP(B152,[1]Hoja1!$A$2:$K$1539,11,FALSE)</f>
        <v>SUR3</v>
      </c>
    </row>
    <row r="153" spans="1:12" ht="15" x14ac:dyDescent="0.25">
      <c r="A153" s="2" t="s">
        <v>30</v>
      </c>
      <c r="B153" s="7">
        <v>19081981</v>
      </c>
      <c r="C153" s="3" t="str">
        <f>VLOOKUP(B153,[1]Hoja1!$A$2:$D$1539,3,FALSE)</f>
        <v xml:space="preserve"> ELCIDA MILAGROS</v>
      </c>
      <c r="D153" s="3" t="str">
        <f>VLOOKUP(B153,[1]Hoja1!$A$2:$D$1539,4,FALSE)</f>
        <v>PAREDES ALVARADO</v>
      </c>
      <c r="E153" s="4" t="str">
        <f>VLOOKUP(B153,[1]Hoja1!$A$2:$E$1539,5,FALSE)</f>
        <v>EMPA@cajatrujillo.com.pe</v>
      </c>
      <c r="F153" s="3" t="str">
        <f>VLOOKUP(B153,[1]Hoja1!$A$2:$F$1539,6,FALSE)</f>
        <v>AGENCIA EL PORVENIR</v>
      </c>
      <c r="G153" s="3" t="str">
        <f>VLOOKUP(B153,[1]Hoja1!$A$2:$G$1539,7,FALSE)</f>
        <v>AGENCIAS U OFICINAS</v>
      </c>
      <c r="H153" s="3" t="str">
        <f>VLOOKUP(B153,[1]Hoja1!$A$2:$H$1539,8,FALSE)</f>
        <v>ASESOR DE NEGOCIOS SENIOR III</v>
      </c>
      <c r="I153" s="3" t="str">
        <f>VLOOKUP(B153,[1]Hoja1!$A$2:$I$1539,9,FALSE)</f>
        <v>ASISTENTE</v>
      </c>
      <c r="K153" s="3" t="str">
        <f>VLOOKUP(B153,[1]Hoja1!$A$2:$J$1539,10,FALSE)</f>
        <v>2-F</v>
      </c>
      <c r="L153" s="3" t="str">
        <f>VLOOKUP(B153,[1]Hoja1!$A$2:$K$1539,11,FALSE)</f>
        <v>CENTRO1</v>
      </c>
    </row>
    <row r="154" spans="1:12" ht="15" x14ac:dyDescent="0.25">
      <c r="A154" s="2" t="s">
        <v>30</v>
      </c>
      <c r="B154" s="7">
        <v>10352797</v>
      </c>
      <c r="C154" s="3" t="str">
        <f>VLOOKUP(B154,[1]Hoja1!$A$2:$D$1539,3,FALSE)</f>
        <v xml:space="preserve"> EVELYN MIRYAN</v>
      </c>
      <c r="D154" s="3" t="str">
        <f>VLOOKUP(B154,[1]Hoja1!$A$2:$D$1539,4,FALSE)</f>
        <v>PANTI CHAPARRO</v>
      </c>
      <c r="E154" s="4" t="str">
        <f>VLOOKUP(B154,[1]Hoja1!$A$2:$E$1539,5,FALSE)</f>
        <v>EMPC@cajatrujillo.com.pe</v>
      </c>
      <c r="F154" s="3" t="str">
        <f>VLOOKUP(B154,[1]Hoja1!$A$2:$F$1539,6,FALSE)</f>
        <v>AG SAN JUAN LURIGANCHO</v>
      </c>
      <c r="G154" s="3" t="str">
        <f>VLOOKUP(B154,[1]Hoja1!$A$2:$G$1539,7,FALSE)</f>
        <v>AGENCIAS U OFICINAS</v>
      </c>
      <c r="H154" s="3" t="str">
        <f>VLOOKUP(B154,[1]Hoja1!$A$2:$H$1539,8,FALSE)</f>
        <v>ASESOR DE NEGOCIOS JUNIOR I</v>
      </c>
      <c r="I154" s="3" t="str">
        <f>VLOOKUP(B154,[1]Hoja1!$A$2:$I$1539,9,FALSE)</f>
        <v>ASISTENTE</v>
      </c>
      <c r="K154" s="3" t="str">
        <f>VLOOKUP(B154,[1]Hoja1!$A$2:$J$1539,10,FALSE)</f>
        <v>2-F</v>
      </c>
      <c r="L154" s="3" t="str">
        <f>VLOOKUP(B154,[1]Hoja1!$A$2:$K$1539,11,FALSE)</f>
        <v>SUR1</v>
      </c>
    </row>
    <row r="155" spans="1:12" ht="15" x14ac:dyDescent="0.25">
      <c r="A155" s="2" t="s">
        <v>30</v>
      </c>
      <c r="B155" s="7">
        <v>17909339</v>
      </c>
      <c r="C155" s="3" t="str">
        <f>VLOOKUP(B155,[1]Hoja1!$A$2:$D$1539,3,FALSE)</f>
        <v xml:space="preserve"> ENRIQUE MARTIN</v>
      </c>
      <c r="D155" s="3" t="str">
        <f>VLOOKUP(B155,[1]Hoja1!$A$2:$D$1539,4,FALSE)</f>
        <v>TELLO PALOMINO</v>
      </c>
      <c r="E155" s="4" t="str">
        <f>VLOOKUP(B155,[1]Hoja1!$A$2:$E$1539,5,FALSE)</f>
        <v>EMTP@cajatrujillo.com.pe</v>
      </c>
      <c r="F155" s="3" t="str">
        <f>VLOOKUP(B155,[1]Hoja1!$A$2:$F$1539,6,FALSE)</f>
        <v>OFIC.ESPECIAL OTUZCO</v>
      </c>
      <c r="G155" s="3" t="str">
        <f>VLOOKUP(B155,[1]Hoja1!$A$2:$G$1539,7,FALSE)</f>
        <v>AGENCIAS U OFICINAS</v>
      </c>
      <c r="H155" s="3" t="str">
        <f>VLOOKUP(B155,[1]Hoja1!$A$2:$H$1539,8,FALSE)</f>
        <v>ADMINISTRADOR DE AGENCIA €</v>
      </c>
      <c r="I155" s="3" t="str">
        <f>VLOOKUP(B155,[1]Hoja1!$A$2:$I$1539,9,FALSE)</f>
        <v>JEFE</v>
      </c>
      <c r="K155" s="3" t="str">
        <f>VLOOKUP(B155,[1]Hoja1!$A$2:$J$1539,10,FALSE)</f>
        <v>1-F</v>
      </c>
      <c r="L155" s="3" t="str">
        <f>VLOOKUP(B155,[1]Hoja1!$A$2:$K$1539,11,FALSE)</f>
        <v>CENTRO1</v>
      </c>
    </row>
    <row r="156" spans="1:12" ht="15" x14ac:dyDescent="0.25">
      <c r="A156" s="2" t="s">
        <v>30</v>
      </c>
      <c r="B156" s="7">
        <v>42140931</v>
      </c>
      <c r="C156" s="3" t="str">
        <f>VLOOKUP(B156,[1]Hoja1!$A$2:$D$1539,3,FALSE)</f>
        <v xml:space="preserve"> ENGELS MANUEL</v>
      </c>
      <c r="D156" s="3" t="str">
        <f>VLOOKUP(B156,[1]Hoja1!$A$2:$D$1539,4,FALSE)</f>
        <v>UCEDA GONZALES</v>
      </c>
      <c r="E156" s="4" t="str">
        <f>VLOOKUP(B156,[1]Hoja1!$A$2:$E$1539,5,FALSE)</f>
        <v>EMUG@cajatrujillo.com.pe</v>
      </c>
      <c r="F156" s="3" t="str">
        <f>VLOOKUP(B156,[1]Hoja1!$A$2:$F$1539,6,FALSE)</f>
        <v>AGENCIA CHICLAYO</v>
      </c>
      <c r="G156" s="3" t="str">
        <f>VLOOKUP(B156,[1]Hoja1!$A$2:$G$1539,7,FALSE)</f>
        <v>AGENCIAS U OFICINAS</v>
      </c>
      <c r="H156" s="3" t="str">
        <f>VLOOKUP(B156,[1]Hoja1!$A$2:$H$1539,8,FALSE)</f>
        <v>ASESOR DE NEGOCIOS SENIOR II</v>
      </c>
      <c r="I156" s="3" t="str">
        <f>VLOOKUP(B156,[1]Hoja1!$A$2:$I$1539,9,FALSE)</f>
        <v>ASISTENTE</v>
      </c>
      <c r="K156" s="3" t="str">
        <f>VLOOKUP(B156,[1]Hoja1!$A$2:$J$1539,10,FALSE)</f>
        <v>2-F</v>
      </c>
      <c r="L156" s="3" t="str">
        <f>VLOOKUP(B156,[1]Hoja1!$A$2:$K$1539,11,FALSE)</f>
        <v>NORTE2</v>
      </c>
    </row>
    <row r="157" spans="1:12" ht="15" x14ac:dyDescent="0.25">
      <c r="A157" s="2" t="s">
        <v>30</v>
      </c>
      <c r="B157" s="7">
        <v>40936224</v>
      </c>
      <c r="C157" s="3" t="str">
        <f>VLOOKUP(B157,[1]Hoja1!$A$2:$D$1539,3,FALSE)</f>
        <v xml:space="preserve"> EVELYN NELLY</v>
      </c>
      <c r="D157" s="3" t="str">
        <f>VLOOKUP(B157,[1]Hoja1!$A$2:$D$1539,4,FALSE)</f>
        <v>CAJO CARRERA</v>
      </c>
      <c r="E157" s="4" t="str">
        <f>VLOOKUP(B157,[1]Hoja1!$A$2:$E$1539,5,FALSE)</f>
        <v>encc@cajatrujillo.com.pe</v>
      </c>
      <c r="F157" s="3" t="str">
        <f>VLOOKUP(B157,[1]Hoja1!$A$2:$F$1539,6,FALSE)</f>
        <v>AGENCIA CALLAO</v>
      </c>
      <c r="G157" s="3" t="str">
        <f>VLOOKUP(B157,[1]Hoja1!$A$2:$G$1539,7,FALSE)</f>
        <v>AGENCIAS U OFICINAS</v>
      </c>
      <c r="H157" s="3" t="str">
        <f>VLOOKUP(B157,[1]Hoja1!$A$2:$H$1539,8,FALSE)</f>
        <v>ASESOR DE NEGOCIOS SENIOR II</v>
      </c>
      <c r="I157" s="3" t="str">
        <f>VLOOKUP(B157,[1]Hoja1!$A$2:$I$1539,9,FALSE)</f>
        <v>ASISTENTE</v>
      </c>
      <c r="K157" s="3" t="str">
        <f>VLOOKUP(B157,[1]Hoja1!$A$2:$J$1539,10,FALSE)</f>
        <v>2-F</v>
      </c>
      <c r="L157" s="3" t="str">
        <f>VLOOKUP(B157,[1]Hoja1!$A$2:$K$1539,11,FALSE)</f>
        <v>SUR1</v>
      </c>
    </row>
    <row r="158" spans="1:12" ht="15" x14ac:dyDescent="0.25">
      <c r="A158" s="2" t="s">
        <v>30</v>
      </c>
      <c r="B158" s="7">
        <v>27725898</v>
      </c>
      <c r="C158" s="3" t="str">
        <f>VLOOKUP(B158,[1]Hoja1!$A$2:$D$1539,3,FALSE)</f>
        <v xml:space="preserve"> EDWIN PAUL</v>
      </c>
      <c r="D158" s="3" t="str">
        <f>VLOOKUP(B158,[1]Hoja1!$A$2:$D$1539,4,FALSE)</f>
        <v>GARCIA GALVEZ</v>
      </c>
      <c r="E158" s="4" t="str">
        <f>VLOOKUP(B158,[1]Hoja1!$A$2:$E$1539,5,FALSE)</f>
        <v>EPGG@cajatrujillo.com.pe</v>
      </c>
      <c r="F158" s="3" t="str">
        <f>VLOOKUP(B158,[1]Hoja1!$A$2:$F$1539,6,FALSE)</f>
        <v>AGENCIA JAEN</v>
      </c>
      <c r="G158" s="3" t="str">
        <f>VLOOKUP(B158,[1]Hoja1!$A$2:$G$1539,7,FALSE)</f>
        <v>AGENCIAS U OFICINAS</v>
      </c>
      <c r="H158" s="3" t="str">
        <f>VLOOKUP(B158,[1]Hoja1!$A$2:$H$1539,8,FALSE)</f>
        <v>ASESOR DE NEGOCIOS SENIOR III</v>
      </c>
      <c r="I158" s="3" t="str">
        <f>VLOOKUP(B158,[1]Hoja1!$A$2:$I$1539,9,FALSE)</f>
        <v>ASISTENTE</v>
      </c>
      <c r="K158" s="3" t="str">
        <f>VLOOKUP(B158,[1]Hoja1!$A$2:$J$1539,10,FALSE)</f>
        <v>2-F</v>
      </c>
      <c r="L158" s="3" t="str">
        <f>VLOOKUP(B158,[1]Hoja1!$A$2:$K$1539,11,FALSE)</f>
        <v>NORTE1</v>
      </c>
    </row>
    <row r="159" spans="1:12" ht="15" x14ac:dyDescent="0.25">
      <c r="A159" s="2" t="s">
        <v>30</v>
      </c>
      <c r="B159" s="7">
        <v>42173697</v>
      </c>
      <c r="C159" s="3" t="str">
        <f>VLOOKUP(B159,[1]Hoja1!$A$2:$D$1539,3,FALSE)</f>
        <v xml:space="preserve"> ELIANE PATRICIA</v>
      </c>
      <c r="D159" s="3" t="str">
        <f>VLOOKUP(B159,[1]Hoja1!$A$2:$D$1539,4,FALSE)</f>
        <v>ROLDAN QUISPE</v>
      </c>
      <c r="E159" s="4" t="str">
        <f>VLOOKUP(B159,[1]Hoja1!$A$2:$E$1539,5,FALSE)</f>
        <v>EPRQ@cajatrujillo.com.pe</v>
      </c>
      <c r="F159" s="3" t="str">
        <f>VLOOKUP(B159,[1]Hoja1!$A$2:$F$1539,6,FALSE)</f>
        <v>OF MANUEL AREVALO</v>
      </c>
      <c r="G159" s="3" t="str">
        <f>VLOOKUP(B159,[1]Hoja1!$A$2:$G$1539,7,FALSE)</f>
        <v>AGENCIAS U OFICINAS</v>
      </c>
      <c r="H159" s="3" t="str">
        <f>VLOOKUP(B159,[1]Hoja1!$A$2:$H$1539,8,FALSE)</f>
        <v>ASESOR DE NEGOCIOS SENIOR I</v>
      </c>
      <c r="I159" s="3" t="str">
        <f>VLOOKUP(B159,[1]Hoja1!$A$2:$I$1539,9,FALSE)</f>
        <v>ASISTENTE</v>
      </c>
      <c r="K159" s="3" t="str">
        <f>VLOOKUP(B159,[1]Hoja1!$A$2:$J$1539,10,FALSE)</f>
        <v>2-F</v>
      </c>
      <c r="L159" s="3" t="str">
        <f>VLOOKUP(B159,[1]Hoja1!$A$2:$K$1539,11,FALSE)</f>
        <v>CENTRO2</v>
      </c>
    </row>
    <row r="160" spans="1:12" ht="15" x14ac:dyDescent="0.25">
      <c r="A160" s="2" t="s">
        <v>30</v>
      </c>
      <c r="B160" s="7">
        <v>70224275</v>
      </c>
      <c r="C160" s="3" t="str">
        <f>VLOOKUP(B160,[1]Hoja1!$A$2:$D$1539,3,FALSE)</f>
        <v xml:space="preserve"> ERICK</v>
      </c>
      <c r="D160" s="3" t="str">
        <f>VLOOKUP(B160,[1]Hoja1!$A$2:$D$1539,4,FALSE)</f>
        <v>ALFARO HERRERA</v>
      </c>
      <c r="E160" s="4" t="str">
        <f>VLOOKUP(B160,[1]Hoja1!$A$2:$E$1539,5,FALSE)</f>
        <v>ERAH@cajatrujillo.com.pe</v>
      </c>
      <c r="F160" s="3" t="str">
        <f>VLOOKUP(B160,[1]Hoja1!$A$2:$F$1539,6,FALSE)</f>
        <v>AGENCIA HUAMACHUCO</v>
      </c>
      <c r="G160" s="3" t="str">
        <f>VLOOKUP(B160,[1]Hoja1!$A$2:$G$1539,7,FALSE)</f>
        <v>AGENCIAS U OFICINAS</v>
      </c>
      <c r="H160" s="3" t="str">
        <f>VLOOKUP(B160,[1]Hoja1!$A$2:$H$1539,8,FALSE)</f>
        <v>ASESOR DE NEGOCIOS JUNIOR I</v>
      </c>
      <c r="I160" s="3" t="str">
        <f>VLOOKUP(B160,[1]Hoja1!$A$2:$I$1539,9,FALSE)</f>
        <v>ASISTENTE</v>
      </c>
      <c r="K160" s="3" t="str">
        <f>VLOOKUP(B160,[1]Hoja1!$A$2:$J$1539,10,FALSE)</f>
        <v>2-F</v>
      </c>
      <c r="L160" s="3" t="str">
        <f>VLOOKUP(B160,[1]Hoja1!$A$2:$K$1539,11,FALSE)</f>
        <v>CENTRO1</v>
      </c>
    </row>
    <row r="161" spans="1:12" ht="15" x14ac:dyDescent="0.25">
      <c r="A161" s="2" t="s">
        <v>30</v>
      </c>
      <c r="B161" s="7">
        <v>45176427</v>
      </c>
      <c r="C161" s="3" t="str">
        <f>VLOOKUP(B161,[1]Hoja1!$A$2:$D$1539,3,FALSE)</f>
        <v xml:space="preserve"> EVERTH RAUL</v>
      </c>
      <c r="D161" s="3" t="str">
        <f>VLOOKUP(B161,[1]Hoja1!$A$2:$D$1539,4,FALSE)</f>
        <v>ARROYO MERINO</v>
      </c>
      <c r="E161" s="4" t="str">
        <f>VLOOKUP(B161,[1]Hoja1!$A$2:$E$1539,5,FALSE)</f>
        <v>ERAM@cajatrujillo.com.pe</v>
      </c>
      <c r="F161" s="3" t="str">
        <f>VLOOKUP(B161,[1]Hoja1!$A$2:$F$1539,6,FALSE)</f>
        <v>AGENCIA BARRANCA</v>
      </c>
      <c r="G161" s="3" t="str">
        <f>VLOOKUP(B161,[1]Hoja1!$A$2:$G$1539,7,FALSE)</f>
        <v>AGENCIAS U OFICINAS</v>
      </c>
      <c r="H161" s="3" t="str">
        <f>VLOOKUP(B161,[1]Hoja1!$A$2:$H$1539,8,FALSE)</f>
        <v>ASESOR DE NEGOCIOS SENIOR I</v>
      </c>
      <c r="I161" s="3" t="str">
        <f>VLOOKUP(B161,[1]Hoja1!$A$2:$I$1539,9,FALSE)</f>
        <v>ASISTENTE</v>
      </c>
      <c r="K161" s="3" t="str">
        <f>VLOOKUP(B161,[1]Hoja1!$A$2:$J$1539,10,FALSE)</f>
        <v>2-F</v>
      </c>
      <c r="L161" s="3" t="str">
        <f>VLOOKUP(B161,[1]Hoja1!$A$2:$K$1539,11,FALSE)</f>
        <v>SUR3</v>
      </c>
    </row>
    <row r="162" spans="1:12" ht="15" x14ac:dyDescent="0.25">
      <c r="A162" s="2" t="s">
        <v>30</v>
      </c>
      <c r="B162" s="7">
        <v>43367538</v>
      </c>
      <c r="C162" s="3" t="str">
        <f>VLOOKUP(B162,[1]Hoja1!$A$2:$D$1539,3,FALSE)</f>
        <v xml:space="preserve"> ERIKA ROXANA</v>
      </c>
      <c r="D162" s="3" t="str">
        <f>VLOOKUP(B162,[1]Hoja1!$A$2:$D$1539,4,FALSE)</f>
        <v>CUPEN GUERRERO</v>
      </c>
      <c r="E162" s="4" t="str">
        <f>VLOOKUP(B162,[1]Hoja1!$A$2:$E$1539,5,FALSE)</f>
        <v>ERCG@cajatrujillo.com.pe</v>
      </c>
      <c r="F162" s="3" t="str">
        <f>VLOOKUP(B162,[1]Hoja1!$A$2:$F$1539,6,FALSE)</f>
        <v>AGENCIA SULLANA</v>
      </c>
      <c r="G162" s="3" t="str">
        <f>VLOOKUP(B162,[1]Hoja1!$A$2:$G$1539,7,FALSE)</f>
        <v>AGENCIAS U OFICINAS</v>
      </c>
      <c r="H162" s="3" t="str">
        <f>VLOOKUP(B162,[1]Hoja1!$A$2:$H$1539,8,FALSE)</f>
        <v>ASESOR DE NEGOCIOS SENIOR IV</v>
      </c>
      <c r="I162" s="3" t="str">
        <f>VLOOKUP(B162,[1]Hoja1!$A$2:$I$1539,9,FALSE)</f>
        <v>ASISTENTE</v>
      </c>
      <c r="K162" s="3" t="str">
        <f>VLOOKUP(B162,[1]Hoja1!$A$2:$J$1539,10,FALSE)</f>
        <v>2-F</v>
      </c>
      <c r="L162" s="3" t="str">
        <f>VLOOKUP(B162,[1]Hoja1!$A$2:$K$1539,11,FALSE)</f>
        <v>NORTE2</v>
      </c>
    </row>
    <row r="163" spans="1:12" ht="15" x14ac:dyDescent="0.25">
      <c r="A163" s="2" t="s">
        <v>30</v>
      </c>
      <c r="B163" s="7">
        <v>41697979</v>
      </c>
      <c r="C163" s="3" t="str">
        <f>VLOOKUP(B163,[1]Hoja1!$A$2:$D$1539,3,FALSE)</f>
        <v xml:space="preserve"> ENRIQUE RENZO</v>
      </c>
      <c r="D163" s="3" t="str">
        <f>VLOOKUP(B163,[1]Hoja1!$A$2:$D$1539,4,FALSE)</f>
        <v>NEYRA VASQUEZ</v>
      </c>
      <c r="E163" s="4" t="str">
        <f>VLOOKUP(B163,[1]Hoja1!$A$2:$E$1539,5,FALSE)</f>
        <v>ERNV@cajatrujillo.com.pe</v>
      </c>
      <c r="F163" s="3" t="str">
        <f>VLOOKUP(B163,[1]Hoja1!$A$2:$F$1539,6,FALSE)</f>
        <v>AGENCIA BARRANCA</v>
      </c>
      <c r="G163" s="3" t="str">
        <f>VLOOKUP(B163,[1]Hoja1!$A$2:$G$1539,7,FALSE)</f>
        <v>AGENCIAS U OFICINAS</v>
      </c>
      <c r="H163" s="3" t="str">
        <f>VLOOKUP(B163,[1]Hoja1!$A$2:$H$1539,8,FALSE)</f>
        <v>ASESOR DE NEGOCIOS SENIOR III</v>
      </c>
      <c r="I163" s="3" t="str">
        <f>VLOOKUP(B163,[1]Hoja1!$A$2:$I$1539,9,FALSE)</f>
        <v>ASISTENTE</v>
      </c>
      <c r="K163" s="3" t="str">
        <f>VLOOKUP(B163,[1]Hoja1!$A$2:$J$1539,10,FALSE)</f>
        <v>2-F</v>
      </c>
      <c r="L163" s="3" t="str">
        <f>VLOOKUP(B163,[1]Hoja1!$A$2:$K$1539,11,FALSE)</f>
        <v>SUR3</v>
      </c>
    </row>
    <row r="164" spans="1:12" ht="15" x14ac:dyDescent="0.25">
      <c r="A164" s="2" t="s">
        <v>30</v>
      </c>
      <c r="B164" s="7">
        <v>45645868</v>
      </c>
      <c r="C164" s="3" t="str">
        <f>VLOOKUP(B164,[1]Hoja1!$A$2:$D$1539,3,FALSE)</f>
        <v xml:space="preserve"> ENRIQUE REY DAVID DE ISRAEL</v>
      </c>
      <c r="D164" s="3" t="str">
        <f>VLOOKUP(B164,[1]Hoja1!$A$2:$D$1539,4,FALSE)</f>
        <v>ROCHA CHAVEZ</v>
      </c>
      <c r="E164" s="4" t="str">
        <f>VLOOKUP(B164,[1]Hoja1!$A$2:$E$1539,5,FALSE)</f>
        <v>ERRC@cajatrujillo.com.pe</v>
      </c>
      <c r="F164" s="3" t="str">
        <f>VLOOKUP(B164,[1]Hoja1!$A$2:$F$1539,6,FALSE)</f>
        <v>OFIC.ESPECIAL CHOCOPE</v>
      </c>
      <c r="G164" s="3" t="str">
        <f>VLOOKUP(B164,[1]Hoja1!$A$2:$G$1539,7,FALSE)</f>
        <v>AGENCIAS U OFICINAS</v>
      </c>
      <c r="H164" s="3" t="str">
        <f>VLOOKUP(B164,[1]Hoja1!$A$2:$H$1539,8,FALSE)</f>
        <v>ASESOR DE NEGOCIOS SENIOR I</v>
      </c>
      <c r="I164" s="3" t="str">
        <f>VLOOKUP(B164,[1]Hoja1!$A$2:$I$1539,9,FALSE)</f>
        <v>ASISTENTE</v>
      </c>
      <c r="K164" s="3" t="str">
        <f>VLOOKUP(B164,[1]Hoja1!$A$2:$J$1539,10,FALSE)</f>
        <v>2-F</v>
      </c>
      <c r="L164" s="3" t="str">
        <f>VLOOKUP(B164,[1]Hoja1!$A$2:$K$1539,11,FALSE)</f>
        <v>CENTRO2</v>
      </c>
    </row>
    <row r="165" spans="1:12" ht="15" x14ac:dyDescent="0.25">
      <c r="A165" s="2" t="s">
        <v>30</v>
      </c>
      <c r="B165" s="7">
        <v>41361667</v>
      </c>
      <c r="C165" s="3" t="str">
        <f>VLOOKUP(B165,[1]Hoja1!$A$2:$D$1539,3,FALSE)</f>
        <v xml:space="preserve"> ELMER ROGER</v>
      </c>
      <c r="D165" s="3" t="str">
        <f>VLOOKUP(B165,[1]Hoja1!$A$2:$D$1539,4,FALSE)</f>
        <v>SILVA PINEDO</v>
      </c>
      <c r="E165" s="4" t="str">
        <f>VLOOKUP(B165,[1]Hoja1!$A$2:$E$1539,5,FALSE)</f>
        <v>ERSP@cajatrujillo.com.pe</v>
      </c>
      <c r="F165" s="3" t="str">
        <f>VLOOKUP(B165,[1]Hoja1!$A$2:$F$1539,6,FALSE)</f>
        <v>OF CELENDIN</v>
      </c>
      <c r="G165" s="3" t="str">
        <f>VLOOKUP(B165,[1]Hoja1!$A$2:$G$1539,7,FALSE)</f>
        <v>AGENCIAS U OFICINAS</v>
      </c>
      <c r="H165" s="3" t="str">
        <f>VLOOKUP(B165,[1]Hoja1!$A$2:$H$1539,8,FALSE)</f>
        <v>ASESOR DE NEGOCIOS SENIOR II</v>
      </c>
      <c r="I165" s="3" t="str">
        <f>VLOOKUP(B165,[1]Hoja1!$A$2:$I$1539,9,FALSE)</f>
        <v>ASISTENTE</v>
      </c>
      <c r="K165" s="3" t="str">
        <f>VLOOKUP(B165,[1]Hoja1!$A$2:$J$1539,10,FALSE)</f>
        <v>2-F</v>
      </c>
      <c r="L165" s="3" t="str">
        <f>VLOOKUP(B165,[1]Hoja1!$A$2:$K$1539,11,FALSE)</f>
        <v>NORTE1</v>
      </c>
    </row>
    <row r="166" spans="1:12" ht="15" x14ac:dyDescent="0.25">
      <c r="A166" s="2" t="s">
        <v>30</v>
      </c>
      <c r="B166" s="7">
        <v>18193088</v>
      </c>
      <c r="C166" s="3" t="str">
        <f>VLOOKUP(B166,[1]Hoja1!$A$2:$D$1539,3,FALSE)</f>
        <v xml:space="preserve"> ESTELA MELANIA</v>
      </c>
      <c r="D166" s="3" t="str">
        <f>VLOOKUP(B166,[1]Hoja1!$A$2:$D$1539,4,FALSE)</f>
        <v>CRISOSTOMO CONTRERAS</v>
      </c>
      <c r="E166" s="4" t="str">
        <f>VLOOKUP(B166,[1]Hoja1!$A$2:$E$1539,5,FALSE)</f>
        <v>ESCC@cajatrujillo.com.pe</v>
      </c>
      <c r="F166" s="3" t="str">
        <f>VLOOKUP(B166,[1]Hoja1!$A$2:$F$1539,6,FALSE)</f>
        <v>OF ALTO TRUJILLO</v>
      </c>
      <c r="G166" s="3" t="str">
        <f>VLOOKUP(B166,[1]Hoja1!$A$2:$G$1539,7,FALSE)</f>
        <v>AGENCIAS U OFICINAS</v>
      </c>
      <c r="H166" s="3" t="str">
        <f>VLOOKUP(B166,[1]Hoja1!$A$2:$H$1539,8,FALSE)</f>
        <v>ASESOR DE NEGOCIOS SENIOR I</v>
      </c>
      <c r="I166" s="3" t="str">
        <f>VLOOKUP(B166,[1]Hoja1!$A$2:$I$1539,9,FALSE)</f>
        <v>ASISTENTE</v>
      </c>
      <c r="K166" s="3" t="str">
        <f>VLOOKUP(B166,[1]Hoja1!$A$2:$J$1539,10,FALSE)</f>
        <v>2-F</v>
      </c>
      <c r="L166" s="3" t="str">
        <f>VLOOKUP(B166,[1]Hoja1!$A$2:$K$1539,11,FALSE)</f>
        <v>CENTRO1</v>
      </c>
    </row>
    <row r="167" spans="1:12" ht="15" x14ac:dyDescent="0.25">
      <c r="A167" s="2" t="s">
        <v>30</v>
      </c>
      <c r="B167" s="7">
        <v>46571183</v>
      </c>
      <c r="C167" s="3" t="str">
        <f>VLOOKUP(B167,[1]Hoja1!$A$2:$D$1539,3,FALSE)</f>
        <v xml:space="preserve"> EULER ELI</v>
      </c>
      <c r="D167" s="3" t="str">
        <f>VLOOKUP(B167,[1]Hoja1!$A$2:$D$1539,4,FALSE)</f>
        <v>BRIONES CACHAY</v>
      </c>
      <c r="E167" s="4" t="str">
        <f>VLOOKUP(B167,[1]Hoja1!$A$2:$E$1539,5,FALSE)</f>
        <v>EUBC@cajatrujillo.com.pe</v>
      </c>
      <c r="F167" s="3" t="str">
        <f>VLOOKUP(B167,[1]Hoja1!$A$2:$F$1539,6,FALSE)</f>
        <v>OF CELENDIN</v>
      </c>
      <c r="G167" s="3" t="str">
        <f>VLOOKUP(B167,[1]Hoja1!$A$2:$G$1539,7,FALSE)</f>
        <v>AGENCIAS U OFICINAS</v>
      </c>
      <c r="H167" s="3" t="str">
        <f>VLOOKUP(B167,[1]Hoja1!$A$2:$H$1539,8,FALSE)</f>
        <v>ASESOR DE NEGOCIOS SENIOR II</v>
      </c>
      <c r="I167" s="3" t="str">
        <f>VLOOKUP(B167,[1]Hoja1!$A$2:$I$1539,9,FALSE)</f>
        <v>ASISTENTE</v>
      </c>
      <c r="K167" s="3" t="str">
        <f>VLOOKUP(B167,[1]Hoja1!$A$2:$J$1539,10,FALSE)</f>
        <v>2-F</v>
      </c>
      <c r="L167" s="3" t="str">
        <f>VLOOKUP(B167,[1]Hoja1!$A$2:$K$1539,11,FALSE)</f>
        <v>NORTE1</v>
      </c>
    </row>
    <row r="168" spans="1:12" ht="15" x14ac:dyDescent="0.25">
      <c r="A168" s="2" t="s">
        <v>30</v>
      </c>
      <c r="B168" s="7">
        <v>44516834</v>
      </c>
      <c r="C168" s="3" t="str">
        <f>VLOOKUP(B168,[1]Hoja1!$A$2:$D$1539,3,FALSE)</f>
        <v xml:space="preserve"> ERICKA VANESSA</v>
      </c>
      <c r="D168" s="3" t="str">
        <f>VLOOKUP(B168,[1]Hoja1!$A$2:$D$1539,4,FALSE)</f>
        <v>CHAMBA GIRON</v>
      </c>
      <c r="E168" s="4" t="str">
        <f>VLOOKUP(B168,[1]Hoja1!$A$2:$E$1539,5,FALSE)</f>
        <v>EVCG@cajatrujillo.com.pe</v>
      </c>
      <c r="F168" s="3" t="str">
        <f>VLOOKUP(B168,[1]Hoja1!$A$2:$F$1539,6,FALSE)</f>
        <v>AGENCIA REAL PLAZA</v>
      </c>
      <c r="G168" s="3" t="str">
        <f>VLOOKUP(B168,[1]Hoja1!$A$2:$G$1539,7,FALSE)</f>
        <v>AGENCIAS U OFICINAS</v>
      </c>
      <c r="H168" s="3" t="str">
        <f>VLOOKUP(B168,[1]Hoja1!$A$2:$H$1539,8,FALSE)</f>
        <v>ASESOR DE NEGOCIOS SENIOR II</v>
      </c>
      <c r="I168" s="3" t="str">
        <f>VLOOKUP(B168,[1]Hoja1!$A$2:$I$1539,9,FALSE)</f>
        <v>ASISTENTE</v>
      </c>
      <c r="K168" s="3" t="str">
        <f>VLOOKUP(B168,[1]Hoja1!$A$2:$J$1539,10,FALSE)</f>
        <v>2-F</v>
      </c>
      <c r="L168" s="3" t="str">
        <f>VLOOKUP(B168,[1]Hoja1!$A$2:$K$1539,11,FALSE)</f>
        <v>CENTRO2</v>
      </c>
    </row>
    <row r="169" spans="1:12" ht="15" x14ac:dyDescent="0.25">
      <c r="A169" s="2" t="s">
        <v>30</v>
      </c>
      <c r="B169" s="7">
        <v>70550313</v>
      </c>
      <c r="C169" s="3" t="str">
        <f>VLOOKUP(B169,[1]Hoja1!$A$2:$D$1539,3,FALSE)</f>
        <v xml:space="preserve"> EDUAR WILLIAMS</v>
      </c>
      <c r="D169" s="3" t="str">
        <f>VLOOKUP(B169,[1]Hoja1!$A$2:$D$1539,4,FALSE)</f>
        <v>MARTINIANO NARVAEZ</v>
      </c>
      <c r="E169" s="4" t="str">
        <f>VLOOKUP(B169,[1]Hoja1!$A$2:$E$1539,5,FALSE)</f>
        <v>EWMN@cajatrujillo.com.pe</v>
      </c>
      <c r="F169" s="3" t="str">
        <f>VLOOKUP(B169,[1]Hoja1!$A$2:$F$1539,6,FALSE)</f>
        <v>OF STGO DE CHUCO</v>
      </c>
      <c r="G169" s="3" t="str">
        <f>VLOOKUP(B169,[1]Hoja1!$A$2:$G$1539,7,FALSE)</f>
        <v>AGENCIAS U OFICINAS</v>
      </c>
      <c r="H169" s="3" t="str">
        <f>VLOOKUP(B169,[1]Hoja1!$A$2:$H$1539,8,FALSE)</f>
        <v>ASESOR DE NEGOCIOS SENIOR II</v>
      </c>
      <c r="I169" s="3" t="str">
        <f>VLOOKUP(B169,[1]Hoja1!$A$2:$I$1539,9,FALSE)</f>
        <v>ASISTENTE</v>
      </c>
      <c r="K169" s="3" t="str">
        <f>VLOOKUP(B169,[1]Hoja1!$A$2:$J$1539,10,FALSE)</f>
        <v>2-F</v>
      </c>
      <c r="L169" s="3" t="str">
        <f>VLOOKUP(B169,[1]Hoja1!$A$2:$K$1539,11,FALSE)</f>
        <v>CENTRO1</v>
      </c>
    </row>
    <row r="170" spans="1:12" ht="15" x14ac:dyDescent="0.25">
      <c r="A170" s="2" t="s">
        <v>30</v>
      </c>
      <c r="B170" s="7">
        <v>44596186</v>
      </c>
      <c r="C170" s="3" t="str">
        <f>VLOOKUP(B170,[1]Hoja1!$A$2:$D$1539,3,FALSE)</f>
        <v xml:space="preserve"> ELVA YOVANI</v>
      </c>
      <c r="D170" s="3" t="str">
        <f>VLOOKUP(B170,[1]Hoja1!$A$2:$D$1539,4,FALSE)</f>
        <v>IRIGOIN SEMPERTEGUI</v>
      </c>
      <c r="E170" s="4" t="str">
        <f>VLOOKUP(B170,[1]Hoja1!$A$2:$E$1539,5,FALSE)</f>
        <v>EYIS@cajatrujillo.com.pe</v>
      </c>
      <c r="F170" s="3" t="str">
        <f>VLOOKUP(B170,[1]Hoja1!$A$2:$F$1539,6,FALSE)</f>
        <v>AGENCIA BAMBAMARCA</v>
      </c>
      <c r="G170" s="3" t="str">
        <f>VLOOKUP(B170,[1]Hoja1!$A$2:$G$1539,7,FALSE)</f>
        <v>AGENCIAS U OFICINAS</v>
      </c>
      <c r="H170" s="3" t="str">
        <f>VLOOKUP(B170,[1]Hoja1!$A$2:$H$1539,8,FALSE)</f>
        <v>ASESOR DE NEGOCIOS JUNIOR II</v>
      </c>
      <c r="I170" s="3" t="str">
        <f>VLOOKUP(B170,[1]Hoja1!$A$2:$I$1539,9,FALSE)</f>
        <v>ASISTENTE</v>
      </c>
      <c r="K170" s="3" t="str">
        <f>VLOOKUP(B170,[1]Hoja1!$A$2:$J$1539,10,FALSE)</f>
        <v>2-F</v>
      </c>
      <c r="L170" s="3" t="str">
        <f>VLOOKUP(B170,[1]Hoja1!$A$2:$K$1539,11,FALSE)</f>
        <v>NORTE1</v>
      </c>
    </row>
    <row r="171" spans="1:12" ht="15" x14ac:dyDescent="0.25">
      <c r="A171" s="2" t="s">
        <v>30</v>
      </c>
      <c r="B171" s="7">
        <v>43849118</v>
      </c>
      <c r="C171" s="3" t="str">
        <f>VLOOKUP(B171,[1]Hoja1!$A$2:$D$1539,3,FALSE)</f>
        <v xml:space="preserve"> FRANCO AUGUSTO</v>
      </c>
      <c r="D171" s="3" t="str">
        <f>VLOOKUP(B171,[1]Hoja1!$A$2:$D$1539,4,FALSE)</f>
        <v>CARRANZA FLORES</v>
      </c>
      <c r="E171" s="4" t="str">
        <f>VLOOKUP(B171,[1]Hoja1!$A$2:$E$1539,5,FALSE)</f>
        <v>FACF@cajatrujillo.com.pe</v>
      </c>
      <c r="F171" s="3" t="str">
        <f>VLOOKUP(B171,[1]Hoja1!$A$2:$F$1539,6,FALSE)</f>
        <v>SEDE INSTITUCIONAL</v>
      </c>
      <c r="G171" s="3" t="str">
        <f>VLOOKUP(B171,[1]Hoja1!$A$2:$G$1539,7,FALSE)</f>
        <v>AGENCIAS U OFICINAS</v>
      </c>
      <c r="H171" s="3" t="str">
        <f>VLOOKUP(B171,[1]Hoja1!$A$2:$H$1539,8,FALSE)</f>
        <v>ASESOR DE NEGOCIOS JUNIOR II</v>
      </c>
      <c r="I171" s="3" t="str">
        <f>VLOOKUP(B171,[1]Hoja1!$A$2:$I$1539,9,FALSE)</f>
        <v>ASISTENTE</v>
      </c>
      <c r="K171" s="3" t="str">
        <f>VLOOKUP(B171,[1]Hoja1!$A$2:$J$1539,10,FALSE)</f>
        <v>2-F</v>
      </c>
      <c r="L171" s="3" t="str">
        <f>VLOOKUP(B171,[1]Hoja1!$A$2:$K$1539,11,FALSE)</f>
        <v>CENTRO2</v>
      </c>
    </row>
    <row r="172" spans="1:12" ht="15" x14ac:dyDescent="0.25">
      <c r="A172" s="2" t="s">
        <v>30</v>
      </c>
      <c r="B172" s="7">
        <v>46981728</v>
      </c>
      <c r="C172" s="3" t="str">
        <f>VLOOKUP(B172,[1]Hoja1!$A$2:$D$1539,3,FALSE)</f>
        <v xml:space="preserve"> FIORELLA BEATRIZ</v>
      </c>
      <c r="D172" s="3" t="str">
        <f>VLOOKUP(B172,[1]Hoja1!$A$2:$D$1539,4,FALSE)</f>
        <v>PAICO COBOS</v>
      </c>
      <c r="E172" s="4" t="str">
        <f>VLOOKUP(B172,[1]Hoja1!$A$2:$E$1539,5,FALSE)</f>
        <v>FBPC@cajatrujillo.com.pe</v>
      </c>
      <c r="F172" s="3" t="str">
        <f>VLOOKUP(B172,[1]Hoja1!$A$2:$F$1539,6,FALSE)</f>
        <v>AGENCIA CHICLAYO</v>
      </c>
      <c r="G172" s="3" t="str">
        <f>VLOOKUP(B172,[1]Hoja1!$A$2:$G$1539,7,FALSE)</f>
        <v>AGENCIAS U OFICINAS</v>
      </c>
      <c r="H172" s="3" t="str">
        <f>VLOOKUP(B172,[1]Hoja1!$A$2:$H$1539,8,FALSE)</f>
        <v>ASESOR DE NEGOCIOS JUNIOR I</v>
      </c>
      <c r="I172" s="3" t="str">
        <f>VLOOKUP(B172,[1]Hoja1!$A$2:$I$1539,9,FALSE)</f>
        <v>ASISTENTE</v>
      </c>
      <c r="K172" s="3" t="str">
        <f>VLOOKUP(B172,[1]Hoja1!$A$2:$J$1539,10,FALSE)</f>
        <v>2-F</v>
      </c>
      <c r="L172" s="3" t="str">
        <f>VLOOKUP(B172,[1]Hoja1!$A$2:$K$1539,11,FALSE)</f>
        <v>NORTE2</v>
      </c>
    </row>
    <row r="173" spans="1:12" ht="15" x14ac:dyDescent="0.25">
      <c r="A173" s="2" t="s">
        <v>30</v>
      </c>
      <c r="B173" s="7">
        <v>47473224</v>
      </c>
      <c r="C173" s="3" t="str">
        <f>VLOOKUP(B173,[1]Hoja1!$A$2:$D$1539,3,FALSE)</f>
        <v xml:space="preserve"> FERNANDO</v>
      </c>
      <c r="D173" s="3" t="str">
        <f>VLOOKUP(B173,[1]Hoja1!$A$2:$D$1539,4,FALSE)</f>
        <v>CRUZ MARCHAN</v>
      </c>
      <c r="E173" s="4" t="str">
        <f>VLOOKUP(B173,[1]Hoja1!$A$2:$E$1539,5,FALSE)</f>
        <v>FECM@cajatrujillo.com.pe</v>
      </c>
      <c r="F173" s="3" t="str">
        <f>VLOOKUP(B173,[1]Hoja1!$A$2:$F$1539,6,FALSE)</f>
        <v>AGENCIA LA ESPERANZA</v>
      </c>
      <c r="G173" s="3" t="str">
        <f>VLOOKUP(B173,[1]Hoja1!$A$2:$G$1539,7,FALSE)</f>
        <v>AGENCIAS U OFICINAS</v>
      </c>
      <c r="H173" s="3" t="str">
        <f>VLOOKUP(B173,[1]Hoja1!$A$2:$H$1539,8,FALSE)</f>
        <v>ASESOR DE NEGOCIOS SENIOR IV</v>
      </c>
      <c r="I173" s="3" t="str">
        <f>VLOOKUP(B173,[1]Hoja1!$A$2:$I$1539,9,FALSE)</f>
        <v>ASISTENTE</v>
      </c>
      <c r="K173" s="3" t="str">
        <f>VLOOKUP(B173,[1]Hoja1!$A$2:$J$1539,10,FALSE)</f>
        <v>2-F</v>
      </c>
      <c r="L173" s="3" t="str">
        <f>VLOOKUP(B173,[1]Hoja1!$A$2:$K$1539,11,FALSE)</f>
        <v>CENTRO2</v>
      </c>
    </row>
    <row r="174" spans="1:12" ht="15" x14ac:dyDescent="0.25">
      <c r="A174" s="2" t="s">
        <v>30</v>
      </c>
      <c r="B174" s="7">
        <v>45160702</v>
      </c>
      <c r="C174" s="3" t="str">
        <f>VLOOKUP(B174,[1]Hoja1!$A$2:$D$1539,3,FALSE)</f>
        <v xml:space="preserve"> FIDEL FRANK</v>
      </c>
      <c r="D174" s="3" t="str">
        <f>VLOOKUP(B174,[1]Hoja1!$A$2:$D$1539,4,FALSE)</f>
        <v>ALDORADIN RODRIGUEZ</v>
      </c>
      <c r="E174" s="4" t="str">
        <f>VLOOKUP(B174,[1]Hoja1!$A$2:$E$1539,5,FALSE)</f>
        <v>FFAR@cajatrujillo.com.pe</v>
      </c>
      <c r="F174" s="3" t="str">
        <f>VLOOKUP(B174,[1]Hoja1!$A$2:$F$1539,6,FALSE)</f>
        <v>AGENCIA COMAS</v>
      </c>
      <c r="G174" s="3" t="str">
        <f>VLOOKUP(B174,[1]Hoja1!$A$2:$G$1539,7,FALSE)</f>
        <v>AGENCIAS U OFICINAS</v>
      </c>
      <c r="H174" s="3" t="str">
        <f>VLOOKUP(B174,[1]Hoja1!$A$2:$H$1539,8,FALSE)</f>
        <v>ASESOR DE NEGOCIOS SENIOR II</v>
      </c>
      <c r="I174" s="3" t="str">
        <f>VLOOKUP(B174,[1]Hoja1!$A$2:$I$1539,9,FALSE)</f>
        <v>ASISTENTE</v>
      </c>
      <c r="K174" s="3" t="str">
        <f>VLOOKUP(B174,[1]Hoja1!$A$2:$J$1539,10,FALSE)</f>
        <v>2-F</v>
      </c>
      <c r="L174" s="3" t="str">
        <f>VLOOKUP(B174,[1]Hoja1!$A$2:$K$1539,11,FALSE)</f>
        <v>SUR1</v>
      </c>
    </row>
    <row r="175" spans="1:12" ht="15" x14ac:dyDescent="0.25">
      <c r="A175" s="2" t="s">
        <v>30</v>
      </c>
      <c r="B175" s="7">
        <v>44231085</v>
      </c>
      <c r="C175" s="3" t="str">
        <f>VLOOKUP(B175,[1]Hoja1!$A$2:$D$1539,3,FALSE)</f>
        <v xml:space="preserve"> FRANS GUILLERMO</v>
      </c>
      <c r="D175" s="3" t="str">
        <f>VLOOKUP(B175,[1]Hoja1!$A$2:$D$1539,4,FALSE)</f>
        <v>CORONEL HERNANDEZ</v>
      </c>
      <c r="E175" s="4" t="str">
        <f>VLOOKUP(B175,[1]Hoja1!$A$2:$E$1539,5,FALSE)</f>
        <v>FGCH@cajatrujillo.com.pe</v>
      </c>
      <c r="F175" s="3" t="str">
        <f>VLOOKUP(B175,[1]Hoja1!$A$2:$F$1539,6,FALSE)</f>
        <v>OF ALTO TRUJILLO</v>
      </c>
      <c r="G175" s="3" t="str">
        <f>VLOOKUP(B175,[1]Hoja1!$A$2:$G$1539,7,FALSE)</f>
        <v>AGENCIAS U OFICINAS</v>
      </c>
      <c r="H175" s="3" t="str">
        <f>VLOOKUP(B175,[1]Hoja1!$A$2:$H$1539,8,FALSE)</f>
        <v>ASESOR DE NEGOCIOS JUNIOR II</v>
      </c>
      <c r="I175" s="3" t="str">
        <f>VLOOKUP(B175,[1]Hoja1!$A$2:$I$1539,9,FALSE)</f>
        <v>ASISTENTE</v>
      </c>
      <c r="K175" s="3" t="str">
        <f>VLOOKUP(B175,[1]Hoja1!$A$2:$J$1539,10,FALSE)</f>
        <v>2-F</v>
      </c>
      <c r="L175" s="3" t="str">
        <f>VLOOKUP(B175,[1]Hoja1!$A$2:$K$1539,11,FALSE)</f>
        <v>CENTRO1</v>
      </c>
    </row>
    <row r="176" spans="1:12" ht="15" x14ac:dyDescent="0.25">
      <c r="A176" s="2" t="s">
        <v>30</v>
      </c>
      <c r="B176" s="7">
        <v>43990706</v>
      </c>
      <c r="C176" s="3" t="str">
        <f>VLOOKUP(B176,[1]Hoja1!$A$2:$D$1539,3,FALSE)</f>
        <v xml:space="preserve"> FREDOR HOMERO</v>
      </c>
      <c r="D176" s="3" t="str">
        <f>VLOOKUP(B176,[1]Hoja1!$A$2:$D$1539,4,FALSE)</f>
        <v>PISFIL SILVA</v>
      </c>
      <c r="E176" s="4" t="str">
        <f>VLOOKUP(B176,[1]Hoja1!$A$2:$E$1539,5,FALSE)</f>
        <v>FHPS@cajatrujillo.com.pe</v>
      </c>
      <c r="F176" s="3" t="str">
        <f>VLOOKUP(B176,[1]Hoja1!$A$2:$F$1539,6,FALSE)</f>
        <v>AGENCIA CHICLAYO</v>
      </c>
      <c r="G176" s="3" t="str">
        <f>VLOOKUP(B176,[1]Hoja1!$A$2:$G$1539,7,FALSE)</f>
        <v>AGENCIAS U OFICINAS</v>
      </c>
      <c r="H176" s="3" t="str">
        <f>VLOOKUP(B176,[1]Hoja1!$A$2:$H$1539,8,FALSE)</f>
        <v>ASESOR DE NEGOCIOS MASTER</v>
      </c>
      <c r="I176" s="3" t="str">
        <f>VLOOKUP(B176,[1]Hoja1!$A$2:$I$1539,9,FALSE)</f>
        <v>ASISTENTE</v>
      </c>
      <c r="K176" s="3" t="str">
        <f>VLOOKUP(B176,[1]Hoja1!$A$2:$J$1539,10,FALSE)</f>
        <v>2-F</v>
      </c>
      <c r="L176" s="3" t="str">
        <f>VLOOKUP(B176,[1]Hoja1!$A$2:$K$1539,11,FALSE)</f>
        <v>NORTE2</v>
      </c>
    </row>
    <row r="177" spans="1:12" ht="15" x14ac:dyDescent="0.25">
      <c r="A177" s="2" t="s">
        <v>30</v>
      </c>
      <c r="B177" s="7">
        <v>44753325</v>
      </c>
      <c r="C177" s="3" t="str">
        <f>VLOOKUP(B177,[1]Hoja1!$A$2:$D$1539,3,FALSE)</f>
        <v xml:space="preserve"> FIORELA ISAMAR</v>
      </c>
      <c r="D177" s="3" t="str">
        <f>VLOOKUP(B177,[1]Hoja1!$A$2:$D$1539,4,FALSE)</f>
        <v>CUADRAO ANGASPILCO</v>
      </c>
      <c r="E177" s="4" t="str">
        <f>VLOOKUP(B177,[1]Hoja1!$A$2:$E$1539,5,FALSE)</f>
        <v>FICA@cajatrujillo.com.pe</v>
      </c>
      <c r="F177" s="3" t="str">
        <f>VLOOKUP(B177,[1]Hoja1!$A$2:$F$1539,6,FALSE)</f>
        <v>AGENCIA SAN ISIDRO</v>
      </c>
      <c r="G177" s="3" t="str">
        <f>VLOOKUP(B177,[1]Hoja1!$A$2:$G$1539,7,FALSE)</f>
        <v>AGENCIAS U OFICINAS</v>
      </c>
      <c r="H177" s="3" t="str">
        <f>VLOOKUP(B177,[1]Hoja1!$A$2:$H$1539,8,FALSE)</f>
        <v>ASESOR DE NEGOCIOS SENIOR I</v>
      </c>
      <c r="I177" s="3" t="str">
        <f>VLOOKUP(B177,[1]Hoja1!$A$2:$I$1539,9,FALSE)</f>
        <v>ASISTENTE</v>
      </c>
      <c r="K177" s="3" t="str">
        <f>VLOOKUP(B177,[1]Hoja1!$A$2:$J$1539,10,FALSE)</f>
        <v>2-F</v>
      </c>
      <c r="L177" s="3" t="str">
        <f>VLOOKUP(B177,[1]Hoja1!$A$2:$K$1539,11,FALSE)</f>
        <v>SUR2</v>
      </c>
    </row>
    <row r="178" spans="1:12" ht="15" x14ac:dyDescent="0.25">
      <c r="A178" s="2" t="s">
        <v>30</v>
      </c>
      <c r="B178" s="7">
        <v>42769097</v>
      </c>
      <c r="C178" s="3" t="str">
        <f>VLOOKUP(B178,[1]Hoja1!$A$2:$D$1539,3,FALSE)</f>
        <v xml:space="preserve"> FIORELLA</v>
      </c>
      <c r="D178" s="3" t="str">
        <f>VLOOKUP(B178,[1]Hoja1!$A$2:$D$1539,4,FALSE)</f>
        <v>TIRADO ARROYO</v>
      </c>
      <c r="E178" s="4" t="str">
        <f>VLOOKUP(B178,[1]Hoja1!$A$2:$E$1539,5,FALSE)</f>
        <v>FITA@cajatrujillo.com.pe</v>
      </c>
      <c r="F178" s="3" t="str">
        <f>VLOOKUP(B178,[1]Hoja1!$A$2:$F$1539,6,FALSE)</f>
        <v>AGENCIA CHICLAYO</v>
      </c>
      <c r="G178" s="3" t="str">
        <f>VLOOKUP(B178,[1]Hoja1!$A$2:$G$1539,7,FALSE)</f>
        <v>AGENCIAS U OFICINAS</v>
      </c>
      <c r="H178" s="3" t="str">
        <f>VLOOKUP(B178,[1]Hoja1!$A$2:$H$1539,8,FALSE)</f>
        <v>ASESOR DE NEGOCIOS SENIOR IV</v>
      </c>
      <c r="I178" s="3" t="str">
        <f>VLOOKUP(B178,[1]Hoja1!$A$2:$I$1539,9,FALSE)</f>
        <v>ASISTENTE</v>
      </c>
      <c r="K178" s="3" t="str">
        <f>VLOOKUP(B178,[1]Hoja1!$A$2:$J$1539,10,FALSE)</f>
        <v>2-F</v>
      </c>
      <c r="L178" s="3" t="str">
        <f>VLOOKUP(B178,[1]Hoja1!$A$2:$K$1539,11,FALSE)</f>
        <v>NORTE2</v>
      </c>
    </row>
    <row r="179" spans="1:12" ht="15" x14ac:dyDescent="0.25">
      <c r="A179" s="2" t="s">
        <v>30</v>
      </c>
      <c r="B179" s="7">
        <v>47629605</v>
      </c>
      <c r="C179" s="3" t="str">
        <f>VLOOKUP(B179,[1]Hoja1!$A$2:$D$1539,3,FALSE)</f>
        <v xml:space="preserve"> FANY JANETH</v>
      </c>
      <c r="D179" s="3" t="str">
        <f>VLOOKUP(B179,[1]Hoja1!$A$2:$D$1539,4,FALSE)</f>
        <v>CHIQUEZ CESPEDES</v>
      </c>
      <c r="E179" s="4" t="str">
        <f>VLOOKUP(B179,[1]Hoja1!$A$2:$E$1539,5,FALSE)</f>
        <v>FJCC@cajatrujillo.com.pe</v>
      </c>
      <c r="F179" s="3" t="str">
        <f>VLOOKUP(B179,[1]Hoja1!$A$2:$F$1539,6,FALSE)</f>
        <v>AGENCIA CAJABAMBA</v>
      </c>
      <c r="G179" s="3" t="str">
        <f>VLOOKUP(B179,[1]Hoja1!$A$2:$G$1539,7,FALSE)</f>
        <v>AGENCIAS U OFICINAS</v>
      </c>
      <c r="H179" s="3" t="str">
        <f>VLOOKUP(B179,[1]Hoja1!$A$2:$H$1539,8,FALSE)</f>
        <v>ASESOR DE NEGOCIOS SENIOR I</v>
      </c>
      <c r="I179" s="3" t="str">
        <f>VLOOKUP(B179,[1]Hoja1!$A$2:$I$1539,9,FALSE)</f>
        <v>ASISTENTE</v>
      </c>
      <c r="K179" s="3" t="str">
        <f>VLOOKUP(B179,[1]Hoja1!$A$2:$J$1539,10,FALSE)</f>
        <v>2-F</v>
      </c>
      <c r="L179" s="3" t="str">
        <f>VLOOKUP(B179,[1]Hoja1!$A$2:$K$1539,11,FALSE)</f>
        <v>NORTE1</v>
      </c>
    </row>
    <row r="180" spans="1:12" ht="15" x14ac:dyDescent="0.25">
      <c r="A180" s="2" t="s">
        <v>30</v>
      </c>
      <c r="B180" s="7">
        <v>45600464</v>
      </c>
      <c r="C180" s="3" t="str">
        <f>VLOOKUP(B180,[1]Hoja1!$A$2:$D$1539,3,FALSE)</f>
        <v xml:space="preserve"> FLOR DE MARIA</v>
      </c>
      <c r="D180" s="3" t="str">
        <f>VLOOKUP(B180,[1]Hoja1!$A$2:$D$1539,4,FALSE)</f>
        <v>ESCOBEDO CORO</v>
      </c>
      <c r="E180" s="4" t="str">
        <f>VLOOKUP(B180,[1]Hoja1!$A$2:$E$1539,5,FALSE)</f>
        <v>FMEC@cajatrujillo.com.pe</v>
      </c>
      <c r="F180" s="3" t="str">
        <f>VLOOKUP(B180,[1]Hoja1!$A$2:$F$1539,6,FALSE)</f>
        <v>AGENCIA SABOGAL</v>
      </c>
      <c r="G180" s="3" t="str">
        <f>VLOOKUP(B180,[1]Hoja1!$A$2:$G$1539,7,FALSE)</f>
        <v>AGENCIAS U OFICINAS</v>
      </c>
      <c r="H180" s="3" t="str">
        <f>VLOOKUP(B180,[1]Hoja1!$A$2:$H$1539,8,FALSE)</f>
        <v>ASESOR DE NEGOCIOS SENIOR IV</v>
      </c>
      <c r="I180" s="3" t="str">
        <f>VLOOKUP(B180,[1]Hoja1!$A$2:$I$1539,9,FALSE)</f>
        <v>ASISTENTE</v>
      </c>
      <c r="K180" s="3" t="str">
        <f>VLOOKUP(B180,[1]Hoja1!$A$2:$J$1539,10,FALSE)</f>
        <v>2-F</v>
      </c>
      <c r="L180" s="3" t="str">
        <f>VLOOKUP(B180,[1]Hoja1!$A$2:$K$1539,11,FALSE)</f>
        <v>NORTE1</v>
      </c>
    </row>
    <row r="181" spans="1:12" ht="15" x14ac:dyDescent="0.25">
      <c r="A181" s="2" t="s">
        <v>30</v>
      </c>
      <c r="B181" s="7">
        <v>41112021</v>
      </c>
      <c r="C181" s="3" t="str">
        <f>VLOOKUP(B181,[1]Hoja1!$A$2:$D$1539,3,FALSE)</f>
        <v xml:space="preserve"> FERNANDO MARCOS</v>
      </c>
      <c r="D181" s="3" t="str">
        <f>VLOOKUP(B181,[1]Hoja1!$A$2:$D$1539,4,FALSE)</f>
        <v>LAZARO CASTILLO</v>
      </c>
      <c r="E181" s="4" t="str">
        <f>VLOOKUP(B181,[1]Hoja1!$A$2:$E$1539,5,FALSE)</f>
        <v>FMLC@cajatrujillo.com.pe</v>
      </c>
      <c r="F181" s="3" t="str">
        <f>VLOOKUP(B181,[1]Hoja1!$A$2:$F$1539,6,FALSE)</f>
        <v>AGENCIA TINGO MARIA</v>
      </c>
      <c r="G181" s="3" t="str">
        <f>VLOOKUP(B181,[1]Hoja1!$A$2:$G$1539,7,FALSE)</f>
        <v>AGENCIAS U OFICINAS</v>
      </c>
      <c r="H181" s="3" t="str">
        <f>VLOOKUP(B181,[1]Hoja1!$A$2:$H$1539,8,FALSE)</f>
        <v>ASESOR DE NEGOCIOS SENIOR III</v>
      </c>
      <c r="I181" s="3" t="str">
        <f>VLOOKUP(B181,[1]Hoja1!$A$2:$I$1539,9,FALSE)</f>
        <v>ASISTENTE</v>
      </c>
      <c r="K181" s="3" t="str">
        <f>VLOOKUP(B181,[1]Hoja1!$A$2:$J$1539,10,FALSE)</f>
        <v>2-F</v>
      </c>
      <c r="L181" s="3" t="str">
        <f>VLOOKUP(B181,[1]Hoja1!$A$2:$K$1539,11,FALSE)</f>
        <v>SUR2</v>
      </c>
    </row>
    <row r="182" spans="1:12" ht="15" x14ac:dyDescent="0.25">
      <c r="A182" s="2" t="s">
        <v>30</v>
      </c>
      <c r="B182" s="7">
        <v>45009833</v>
      </c>
      <c r="C182" s="3" t="str">
        <f>VLOOKUP(B182,[1]Hoja1!$A$2:$D$1539,3,FALSE)</f>
        <v xml:space="preserve"> FIORELLA MERCEDES</v>
      </c>
      <c r="D182" s="3" t="str">
        <f>VLOOKUP(B182,[1]Hoja1!$A$2:$D$1539,4,FALSE)</f>
        <v>MONTOYA CHANGA</v>
      </c>
      <c r="E182" s="4" t="str">
        <f>VLOOKUP(B182,[1]Hoja1!$A$2:$E$1539,5,FALSE)</f>
        <v>FMMC@cajatrujillo.com.pe</v>
      </c>
      <c r="F182" s="3" t="str">
        <f>VLOOKUP(B182,[1]Hoja1!$A$2:$F$1539,6,FALSE)</f>
        <v>AGENCIA BARRANCA</v>
      </c>
      <c r="G182" s="3" t="str">
        <f>VLOOKUP(B182,[1]Hoja1!$A$2:$G$1539,7,FALSE)</f>
        <v>AGENCIAS U OFICINAS</v>
      </c>
      <c r="H182" s="3" t="str">
        <f>VLOOKUP(B182,[1]Hoja1!$A$2:$H$1539,8,FALSE)</f>
        <v>ASESOR DE NEGOCIOS JUNIOR II</v>
      </c>
      <c r="I182" s="3" t="str">
        <f>VLOOKUP(B182,[1]Hoja1!$A$2:$I$1539,9,FALSE)</f>
        <v>ASISTENTE</v>
      </c>
      <c r="K182" s="3" t="str">
        <f>VLOOKUP(B182,[1]Hoja1!$A$2:$J$1539,10,FALSE)</f>
        <v>2-F</v>
      </c>
      <c r="L182" s="3" t="str">
        <f>VLOOKUP(B182,[1]Hoja1!$A$2:$K$1539,11,FALSE)</f>
        <v>SUR3</v>
      </c>
    </row>
    <row r="183" spans="1:12" ht="15" x14ac:dyDescent="0.25">
      <c r="A183" s="2" t="s">
        <v>30</v>
      </c>
      <c r="B183" s="7">
        <v>44511362</v>
      </c>
      <c r="C183" s="3" t="str">
        <f>VLOOKUP(B183,[1]Hoja1!$A$2:$D$1539,3,FALSE)</f>
        <v xml:space="preserve"> FIORELLA MICHELLE</v>
      </c>
      <c r="D183" s="3" t="str">
        <f>VLOOKUP(B183,[1]Hoja1!$A$2:$D$1539,4,FALSE)</f>
        <v>SALINAS INGAR</v>
      </c>
      <c r="E183" s="4" t="str">
        <f>VLOOKUP(B183,[1]Hoja1!$A$2:$E$1539,5,FALSE)</f>
        <v>FMSI@cajatrujillo.com.pe</v>
      </c>
      <c r="F183" s="3" t="str">
        <f>VLOOKUP(B183,[1]Hoja1!$A$2:$F$1539,6,FALSE)</f>
        <v>OF MCDO INDOAMERICANO</v>
      </c>
      <c r="G183" s="3" t="str">
        <f>VLOOKUP(B183,[1]Hoja1!$A$2:$G$1539,7,FALSE)</f>
        <v>AGENCIAS U OFICINAS</v>
      </c>
      <c r="H183" s="3" t="str">
        <f>VLOOKUP(B183,[1]Hoja1!$A$2:$H$1539,8,FALSE)</f>
        <v>ASESOR DE NEGOCIOS JUNIOR I</v>
      </c>
      <c r="I183" s="3" t="str">
        <f>VLOOKUP(B183,[1]Hoja1!$A$2:$I$1539,9,FALSE)</f>
        <v>ASISTENTE</v>
      </c>
      <c r="K183" s="3" t="str">
        <f>VLOOKUP(B183,[1]Hoja1!$A$2:$J$1539,10,FALSE)</f>
        <v>2-F</v>
      </c>
      <c r="L183" s="3" t="str">
        <f>VLOOKUP(B183,[1]Hoja1!$A$2:$K$1539,11,FALSE)</f>
        <v>CENTRO2</v>
      </c>
    </row>
    <row r="184" spans="1:12" ht="15" x14ac:dyDescent="0.25">
      <c r="A184" s="2" t="s">
        <v>30</v>
      </c>
      <c r="B184" s="7">
        <v>43825483</v>
      </c>
      <c r="C184" s="3" t="str">
        <f>VLOOKUP(B184,[1]Hoja1!$A$2:$D$1539,3,FALSE)</f>
        <v xml:space="preserve"> FRANKLIN OMAR</v>
      </c>
      <c r="D184" s="3" t="str">
        <f>VLOOKUP(B184,[1]Hoja1!$A$2:$D$1539,4,FALSE)</f>
        <v>TORRES RAMOS</v>
      </c>
      <c r="E184" s="4" t="str">
        <f>VLOOKUP(B184,[1]Hoja1!$A$2:$E$1539,5,FALSE)</f>
        <v>FOTR@cajatrujillo.com.pe</v>
      </c>
      <c r="F184" s="3" t="str">
        <f>VLOOKUP(B184,[1]Hoja1!$A$2:$F$1539,6,FALSE)</f>
        <v>AGENCIA LAMBAYEQUE</v>
      </c>
      <c r="G184" s="3" t="str">
        <f>VLOOKUP(B184,[1]Hoja1!$A$2:$G$1539,7,FALSE)</f>
        <v>AGENCIAS U OFICINAS</v>
      </c>
      <c r="H184" s="3" t="str">
        <f>VLOOKUP(B184,[1]Hoja1!$A$2:$H$1539,8,FALSE)</f>
        <v>ASESOR DE NEGOCIOS JUNIOR II</v>
      </c>
      <c r="I184" s="3" t="str">
        <f>VLOOKUP(B184,[1]Hoja1!$A$2:$I$1539,9,FALSE)</f>
        <v>ASISTENTE</v>
      </c>
      <c r="K184" s="3" t="str">
        <f>VLOOKUP(B184,[1]Hoja1!$A$2:$J$1539,10,FALSE)</f>
        <v>2-F</v>
      </c>
      <c r="L184" s="3" t="str">
        <f>VLOOKUP(B184,[1]Hoja1!$A$2:$K$1539,11,FALSE)</f>
        <v>NORTE2</v>
      </c>
    </row>
    <row r="185" spans="1:12" ht="15" x14ac:dyDescent="0.25">
      <c r="A185" s="2" t="s">
        <v>30</v>
      </c>
      <c r="B185" s="7">
        <v>42035416</v>
      </c>
      <c r="C185" s="3" t="str">
        <f>VLOOKUP(B185,[1]Hoja1!$A$2:$D$1539,3,FALSE)</f>
        <v xml:space="preserve"> FREDY</v>
      </c>
      <c r="D185" s="3" t="str">
        <f>VLOOKUP(B185,[1]Hoja1!$A$2:$D$1539,4,FALSE)</f>
        <v>DIAZ MENDOZA</v>
      </c>
      <c r="E185" s="4" t="str">
        <f>VLOOKUP(B185,[1]Hoja1!$A$2:$E$1539,5,FALSE)</f>
        <v>FRDM@cajatrujillo.com.pe</v>
      </c>
      <c r="F185" s="3" t="str">
        <f>VLOOKUP(B185,[1]Hoja1!$A$2:$F$1539,6,FALSE)</f>
        <v>OF SAN MIGUEL</v>
      </c>
      <c r="G185" s="3" t="str">
        <f>VLOOKUP(B185,[1]Hoja1!$A$2:$G$1539,7,FALSE)</f>
        <v>AGENCIAS U OFICINAS</v>
      </c>
      <c r="H185" s="3" t="str">
        <f>VLOOKUP(B185,[1]Hoja1!$A$2:$H$1539,8,FALSE)</f>
        <v>ASESOR DE NEGOCIOS SENIOR I</v>
      </c>
      <c r="I185" s="3" t="str">
        <f>VLOOKUP(B185,[1]Hoja1!$A$2:$I$1539,9,FALSE)</f>
        <v>ASISTENTE</v>
      </c>
      <c r="K185" s="3" t="str">
        <f>VLOOKUP(B185,[1]Hoja1!$A$2:$J$1539,10,FALSE)</f>
        <v>2-F</v>
      </c>
      <c r="L185" s="3" t="str">
        <f>VLOOKUP(B185,[1]Hoja1!$A$2:$K$1539,11,FALSE)</f>
        <v>NORTE1</v>
      </c>
    </row>
    <row r="186" spans="1:12" ht="15" x14ac:dyDescent="0.25">
      <c r="A186" s="2" t="s">
        <v>30</v>
      </c>
      <c r="B186" s="7">
        <v>45743979</v>
      </c>
      <c r="C186" s="3" t="str">
        <f>VLOOKUP(B186,[1]Hoja1!$A$2:$D$1539,3,FALSE)</f>
        <v xml:space="preserve"> FRANGIL</v>
      </c>
      <c r="D186" s="3" t="str">
        <f>VLOOKUP(B186,[1]Hoja1!$A$2:$D$1539,4,FALSE)</f>
        <v>FLORES HUAMAN</v>
      </c>
      <c r="E186" s="4" t="str">
        <f>VLOOKUP(B186,[1]Hoja1!$A$2:$E$1539,5,FALSE)</f>
        <v>FRFH@cajatrujillo.com.pe</v>
      </c>
      <c r="F186" s="3" t="str">
        <f>VLOOKUP(B186,[1]Hoja1!$A$2:$F$1539,6,FALSE)</f>
        <v>AGENCIA TARAPOTO</v>
      </c>
      <c r="G186" s="3" t="str">
        <f>VLOOKUP(B186,[1]Hoja1!$A$2:$G$1539,7,FALSE)</f>
        <v>AGENCIAS U OFICINAS</v>
      </c>
      <c r="H186" s="3" t="str">
        <f>VLOOKUP(B186,[1]Hoja1!$A$2:$H$1539,8,FALSE)</f>
        <v>ASESOR DE NEGOCIOS SENIOR II</v>
      </c>
      <c r="I186" s="3" t="str">
        <f>VLOOKUP(B186,[1]Hoja1!$A$2:$I$1539,9,FALSE)</f>
        <v>ASISTENTE</v>
      </c>
      <c r="K186" s="3" t="str">
        <f>VLOOKUP(B186,[1]Hoja1!$A$2:$J$1539,10,FALSE)</f>
        <v>2-F</v>
      </c>
      <c r="L186" s="3" t="str">
        <f>VLOOKUP(B186,[1]Hoja1!$A$2:$K$1539,11,FALSE)</f>
        <v>NORTE3</v>
      </c>
    </row>
    <row r="187" spans="1:12" ht="15" x14ac:dyDescent="0.25">
      <c r="A187" s="2" t="s">
        <v>30</v>
      </c>
      <c r="B187" s="7">
        <v>43518612</v>
      </c>
      <c r="C187" s="3" t="str">
        <f>VLOOKUP(B187,[1]Hoja1!$A$2:$D$1539,3,FALSE)</f>
        <v xml:space="preserve"> FABIOLA RAQUEL</v>
      </c>
      <c r="D187" s="3" t="str">
        <f>VLOOKUP(B187,[1]Hoja1!$A$2:$D$1539,4,FALSE)</f>
        <v>PEÑALOZA AGUILAR</v>
      </c>
      <c r="E187" s="4" t="str">
        <f>VLOOKUP(B187,[1]Hoja1!$A$2:$E$1539,5,FALSE)</f>
        <v>FRPA@cajatrujillo.com.pe</v>
      </c>
      <c r="F187" s="3" t="str">
        <f>VLOOKUP(B187,[1]Hoja1!$A$2:$F$1539,6,FALSE)</f>
        <v>AGENCIA GAMARRA</v>
      </c>
      <c r="G187" s="3" t="str">
        <f>VLOOKUP(B187,[1]Hoja1!$A$2:$G$1539,7,FALSE)</f>
        <v>AGENCIAS U OFICINAS</v>
      </c>
      <c r="H187" s="3" t="str">
        <f>VLOOKUP(B187,[1]Hoja1!$A$2:$H$1539,8,FALSE)</f>
        <v>ASESOR DE NEGOCIOS MASTER</v>
      </c>
      <c r="I187" s="3" t="str">
        <f>VLOOKUP(B187,[1]Hoja1!$A$2:$I$1539,9,FALSE)</f>
        <v>ASISTENTE</v>
      </c>
      <c r="K187" s="3" t="str">
        <f>VLOOKUP(B187,[1]Hoja1!$A$2:$J$1539,10,FALSE)</f>
        <v>2-F</v>
      </c>
      <c r="L187" s="3" t="str">
        <f>VLOOKUP(B187,[1]Hoja1!$A$2:$K$1539,11,FALSE)</f>
        <v>SUR1</v>
      </c>
    </row>
    <row r="188" spans="1:12" ht="15" x14ac:dyDescent="0.25">
      <c r="A188" s="2" t="s">
        <v>30</v>
      </c>
      <c r="B188" s="7">
        <v>43032340</v>
      </c>
      <c r="C188" s="3" t="str">
        <f>VLOOKUP(B188,[1]Hoja1!$A$2:$D$1539,3,FALSE)</f>
        <v xml:space="preserve"> FLOR ROJANA</v>
      </c>
      <c r="D188" s="3" t="str">
        <f>VLOOKUP(B188,[1]Hoja1!$A$2:$D$1539,4,FALSE)</f>
        <v>POLO RAMIREZ</v>
      </c>
      <c r="E188" s="4" t="str">
        <f>VLOOKUP(B188,[1]Hoja1!$A$2:$E$1539,5,FALSE)</f>
        <v>FRPR@cajatrujillo.com.pe</v>
      </c>
      <c r="F188" s="3" t="str">
        <f>VLOOKUP(B188,[1]Hoja1!$A$2:$F$1539,6,FALSE)</f>
        <v>AGENCIA CAJABAMBA</v>
      </c>
      <c r="G188" s="3" t="str">
        <f>VLOOKUP(B188,[1]Hoja1!$A$2:$G$1539,7,FALSE)</f>
        <v>AGENCIAS U OFICINAS</v>
      </c>
      <c r="H188" s="3" t="str">
        <f>VLOOKUP(B188,[1]Hoja1!$A$2:$H$1539,8,FALSE)</f>
        <v>ASESOR DE NEGOCIOS SENIOR IV</v>
      </c>
      <c r="I188" s="3" t="str">
        <f>VLOOKUP(B188,[1]Hoja1!$A$2:$I$1539,9,FALSE)</f>
        <v>ASISTENTE</v>
      </c>
      <c r="K188" s="3" t="str">
        <f>VLOOKUP(B188,[1]Hoja1!$A$2:$J$1539,10,FALSE)</f>
        <v>2-F</v>
      </c>
      <c r="L188" s="3" t="str">
        <f>VLOOKUP(B188,[1]Hoja1!$A$2:$K$1539,11,FALSE)</f>
        <v>NORTE1</v>
      </c>
    </row>
    <row r="189" spans="1:12" ht="15" x14ac:dyDescent="0.25">
      <c r="A189" s="2" t="s">
        <v>30</v>
      </c>
      <c r="B189" s="7">
        <v>40215436</v>
      </c>
      <c r="C189" s="3" t="str">
        <f>VLOOKUP(B189,[1]Hoja1!$A$2:$D$1539,3,FALSE)</f>
        <v xml:space="preserve"> FREDY</v>
      </c>
      <c r="D189" s="3" t="str">
        <f>VLOOKUP(B189,[1]Hoja1!$A$2:$D$1539,4,FALSE)</f>
        <v>RODAS BAZAN</v>
      </c>
      <c r="E189" s="4" t="str">
        <f>VLOOKUP(B189,[1]Hoja1!$A$2:$E$1539,5,FALSE)</f>
        <v>FRRB@cajatrujillo.com.pe</v>
      </c>
      <c r="F189" s="3" t="str">
        <f>VLOOKUP(B189,[1]Hoja1!$A$2:$F$1539,6,FALSE)</f>
        <v>AGENCIA CHICLAYO</v>
      </c>
      <c r="G189" s="3" t="str">
        <f>VLOOKUP(B189,[1]Hoja1!$A$2:$G$1539,7,FALSE)</f>
        <v>AGENCIAS U OFICINAS</v>
      </c>
      <c r="H189" s="3" t="str">
        <f>VLOOKUP(B189,[1]Hoja1!$A$2:$H$1539,8,FALSE)</f>
        <v>ASESOR DE NEGOCIOS SENIOR I</v>
      </c>
      <c r="I189" s="3" t="str">
        <f>VLOOKUP(B189,[1]Hoja1!$A$2:$I$1539,9,FALSE)</f>
        <v>ASISTENTE</v>
      </c>
      <c r="K189" s="3" t="str">
        <f>VLOOKUP(B189,[1]Hoja1!$A$2:$J$1539,10,FALSE)</f>
        <v>2-F</v>
      </c>
      <c r="L189" s="3" t="str">
        <f>VLOOKUP(B189,[1]Hoja1!$A$2:$K$1539,11,FALSE)</f>
        <v>NORTE2</v>
      </c>
    </row>
    <row r="190" spans="1:12" ht="15" x14ac:dyDescent="0.25">
      <c r="A190" s="2" t="s">
        <v>30</v>
      </c>
      <c r="B190" s="7">
        <v>46756988</v>
      </c>
      <c r="C190" s="3" t="str">
        <f>VLOOKUP(B190,[1]Hoja1!$A$2:$D$1539,3,FALSE)</f>
        <v xml:space="preserve"> GUSTAVO ARNALDO</v>
      </c>
      <c r="D190" s="3" t="str">
        <f>VLOOKUP(B190,[1]Hoja1!$A$2:$D$1539,4,FALSE)</f>
        <v>CARRANZA NINATANTA</v>
      </c>
      <c r="E190" s="4" t="str">
        <f>VLOOKUP(B190,[1]Hoja1!$A$2:$E$1539,5,FALSE)</f>
        <v>GACN@cajatrujillo.com.pe</v>
      </c>
      <c r="F190" s="3" t="str">
        <f>VLOOKUP(B190,[1]Hoja1!$A$2:$F$1539,6,FALSE)</f>
        <v>AGENCIA REAL PLAZA</v>
      </c>
      <c r="G190" s="3" t="str">
        <f>VLOOKUP(B190,[1]Hoja1!$A$2:$G$1539,7,FALSE)</f>
        <v>AGENCIAS U OFICINAS</v>
      </c>
      <c r="H190" s="3" t="str">
        <f>VLOOKUP(B190,[1]Hoja1!$A$2:$H$1539,8,FALSE)</f>
        <v>ASESOR DE NEGOCIOS JUNIOR I</v>
      </c>
      <c r="I190" s="3" t="str">
        <f>VLOOKUP(B190,[1]Hoja1!$A$2:$I$1539,9,FALSE)</f>
        <v>ASISTENTE</v>
      </c>
      <c r="K190" s="3" t="str">
        <f>VLOOKUP(B190,[1]Hoja1!$A$2:$J$1539,10,FALSE)</f>
        <v>2-F</v>
      </c>
      <c r="L190" s="3" t="str">
        <f>VLOOKUP(B190,[1]Hoja1!$A$2:$K$1539,11,FALSE)</f>
        <v>CENTRO2</v>
      </c>
    </row>
    <row r="191" spans="1:12" ht="15" x14ac:dyDescent="0.25">
      <c r="A191" s="2" t="s">
        <v>30</v>
      </c>
      <c r="B191" s="7">
        <v>45026267</v>
      </c>
      <c r="C191" s="3" t="str">
        <f>VLOOKUP(B191,[1]Hoja1!$A$2:$D$1539,3,FALSE)</f>
        <v xml:space="preserve"> GROSVIN ANGEL</v>
      </c>
      <c r="D191" s="3" t="str">
        <f>VLOOKUP(B191,[1]Hoja1!$A$2:$D$1539,4,FALSE)</f>
        <v>RAMON GARCIA</v>
      </c>
      <c r="E191" s="4" t="str">
        <f>VLOOKUP(B191,[1]Hoja1!$A$2:$E$1539,5,FALSE)</f>
        <v>GARG@cajatrujillo.com.pe</v>
      </c>
      <c r="F191" s="3" t="str">
        <f>VLOOKUP(B191,[1]Hoja1!$A$2:$F$1539,6,FALSE)</f>
        <v>AGENCIA SAN IGNACIO</v>
      </c>
      <c r="G191" s="3" t="str">
        <f>VLOOKUP(B191,[1]Hoja1!$A$2:$G$1539,7,FALSE)</f>
        <v>AGENCIAS U OFICINAS</v>
      </c>
      <c r="H191" s="3" t="str">
        <f>VLOOKUP(B191,[1]Hoja1!$A$2:$H$1539,8,FALSE)</f>
        <v>ASESOR DE NEGOCIOS SENIOR III</v>
      </c>
      <c r="I191" s="3" t="str">
        <f>VLOOKUP(B191,[1]Hoja1!$A$2:$I$1539,9,FALSE)</f>
        <v>ASISTENTE</v>
      </c>
      <c r="K191" s="3" t="str">
        <f>VLOOKUP(B191,[1]Hoja1!$A$2:$J$1539,10,FALSE)</f>
        <v>2-F</v>
      </c>
      <c r="L191" s="3" t="str">
        <f>VLOOKUP(B191,[1]Hoja1!$A$2:$K$1539,11,FALSE)</f>
        <v>NORTE1</v>
      </c>
    </row>
    <row r="192" spans="1:12" ht="15" x14ac:dyDescent="0.25">
      <c r="A192" s="2" t="s">
        <v>30</v>
      </c>
      <c r="B192" s="7">
        <v>42787267</v>
      </c>
      <c r="C192" s="3" t="str">
        <f>VLOOKUP(B192,[1]Hoja1!$A$2:$D$1539,3,FALSE)</f>
        <v xml:space="preserve"> GUSTAVO BELBER</v>
      </c>
      <c r="D192" s="3" t="str">
        <f>VLOOKUP(B192,[1]Hoja1!$A$2:$D$1539,4,FALSE)</f>
        <v>ZAVALETA ESPINOZA</v>
      </c>
      <c r="E192" s="4" t="str">
        <f>VLOOKUP(B192,[1]Hoja1!$A$2:$E$1539,5,FALSE)</f>
        <v>GBZE@cajatrujillo.com.pe</v>
      </c>
      <c r="F192" s="3" t="str">
        <f>VLOOKUP(B192,[1]Hoja1!$A$2:$F$1539,6,FALSE)</f>
        <v>OF ALTO TRUJILLO</v>
      </c>
      <c r="G192" s="3" t="str">
        <f>VLOOKUP(B192,[1]Hoja1!$A$2:$G$1539,7,FALSE)</f>
        <v>AGENCIAS U OFICINAS</v>
      </c>
      <c r="H192" s="3" t="str">
        <f>VLOOKUP(B192,[1]Hoja1!$A$2:$H$1539,8,FALSE)</f>
        <v>ASESOR DE NEGOCIOS SENIOR I</v>
      </c>
      <c r="I192" s="3" t="str">
        <f>VLOOKUP(B192,[1]Hoja1!$A$2:$I$1539,9,FALSE)</f>
        <v>ASISTENTE</v>
      </c>
      <c r="K192" s="3" t="str">
        <f>VLOOKUP(B192,[1]Hoja1!$A$2:$J$1539,10,FALSE)</f>
        <v>2-F</v>
      </c>
      <c r="L192" s="3" t="str">
        <f>VLOOKUP(B192,[1]Hoja1!$A$2:$K$1539,11,FALSE)</f>
        <v>CENTRO1</v>
      </c>
    </row>
    <row r="193" spans="1:12" ht="15" x14ac:dyDescent="0.25">
      <c r="A193" s="2" t="s">
        <v>30</v>
      </c>
      <c r="B193" s="7">
        <v>43691897</v>
      </c>
      <c r="C193" s="3" t="str">
        <f>VLOOKUP(B193,[1]Hoja1!$A$2:$D$1539,3,FALSE)</f>
        <v xml:space="preserve"> GEINER</v>
      </c>
      <c r="D193" s="3" t="str">
        <f>VLOOKUP(B193,[1]Hoja1!$A$2:$D$1539,4,FALSE)</f>
        <v>CHAVEZ BUELOT</v>
      </c>
      <c r="E193" s="4" t="str">
        <f>VLOOKUP(B193,[1]Hoja1!$A$2:$E$1539,5,FALSE)</f>
        <v>GECB@cajatrujillo.com.pe</v>
      </c>
      <c r="F193" s="3" t="str">
        <f>VLOOKUP(B193,[1]Hoja1!$A$2:$F$1539,6,FALSE)</f>
        <v>AGENCIA CHACHAPOYAS</v>
      </c>
      <c r="G193" s="3" t="str">
        <f>VLOOKUP(B193,[1]Hoja1!$A$2:$G$1539,7,FALSE)</f>
        <v>AGENCIAS U OFICINAS</v>
      </c>
      <c r="H193" s="3" t="str">
        <f>VLOOKUP(B193,[1]Hoja1!$A$2:$H$1539,8,FALSE)</f>
        <v>ASESOR DE NEGOCIOS SENIOR II</v>
      </c>
      <c r="I193" s="3" t="str">
        <f>VLOOKUP(B193,[1]Hoja1!$A$2:$I$1539,9,FALSE)</f>
        <v>ASISTENTE</v>
      </c>
      <c r="K193" s="3" t="str">
        <f>VLOOKUP(B193,[1]Hoja1!$A$2:$J$1539,10,FALSE)</f>
        <v>2-F</v>
      </c>
      <c r="L193" s="3" t="str">
        <f>VLOOKUP(B193,[1]Hoja1!$A$2:$K$1539,11,FALSE)</f>
        <v>NORTE3</v>
      </c>
    </row>
    <row r="194" spans="1:12" ht="15" x14ac:dyDescent="0.25">
      <c r="A194" s="2" t="s">
        <v>30</v>
      </c>
      <c r="B194" s="7">
        <v>46534980</v>
      </c>
      <c r="C194" s="3" t="str">
        <f>VLOOKUP(B194,[1]Hoja1!$A$2:$D$1539,3,FALSE)</f>
        <v xml:space="preserve"> GRABIELA</v>
      </c>
      <c r="D194" s="3" t="str">
        <f>VLOOKUP(B194,[1]Hoja1!$A$2:$D$1539,4,FALSE)</f>
        <v>HEREDIA JIMENEZ</v>
      </c>
      <c r="E194" s="4" t="str">
        <f>VLOOKUP(B194,[1]Hoja1!$A$2:$E$1539,5,FALSE)</f>
        <v>GGHJ@cajatrujillo.com.pe</v>
      </c>
      <c r="F194" s="3" t="str">
        <f>VLOOKUP(B194,[1]Hoja1!$A$2:$F$1539,6,FALSE)</f>
        <v>AGENCIA BOULEVARD</v>
      </c>
      <c r="G194" s="3" t="str">
        <f>VLOOKUP(B194,[1]Hoja1!$A$2:$G$1539,7,FALSE)</f>
        <v>AGENCIAS U OFICINAS</v>
      </c>
      <c r="H194" s="3" t="str">
        <f>VLOOKUP(B194,[1]Hoja1!$A$2:$H$1539,8,FALSE)</f>
        <v>ASESOR DE NEGOCIOS SENIOR II</v>
      </c>
      <c r="I194" s="3" t="str">
        <f>VLOOKUP(B194,[1]Hoja1!$A$2:$I$1539,9,FALSE)</f>
        <v>ASISTENTE</v>
      </c>
      <c r="K194" s="3" t="str">
        <f>VLOOKUP(B194,[1]Hoja1!$A$2:$J$1539,10,FALSE)</f>
        <v>2-F</v>
      </c>
      <c r="L194" s="3" t="str">
        <f>VLOOKUP(B194,[1]Hoja1!$A$2:$K$1539,11,FALSE)</f>
        <v>NORTE2</v>
      </c>
    </row>
    <row r="195" spans="1:12" ht="15" x14ac:dyDescent="0.25">
      <c r="A195" s="2" t="s">
        <v>30</v>
      </c>
      <c r="B195" s="7">
        <v>47448861</v>
      </c>
      <c r="C195" s="3" t="str">
        <f>VLOOKUP(B195,[1]Hoja1!$A$2:$D$1539,3,FALSE)</f>
        <v xml:space="preserve"> GUISELA</v>
      </c>
      <c r="D195" s="3" t="str">
        <f>VLOOKUP(B195,[1]Hoja1!$A$2:$D$1539,4,FALSE)</f>
        <v>ROBLES CASIO</v>
      </c>
      <c r="E195" s="4" t="str">
        <f>VLOOKUP(B195,[1]Hoja1!$A$2:$E$1539,5,FALSE)</f>
        <v>GGRC@cajatrujillo.com.pe</v>
      </c>
      <c r="F195" s="3" t="str">
        <f>VLOOKUP(B195,[1]Hoja1!$A$2:$F$1539,6,FALSE)</f>
        <v>AGENCIA HUACHO</v>
      </c>
      <c r="G195" s="3" t="str">
        <f>VLOOKUP(B195,[1]Hoja1!$A$2:$G$1539,7,FALSE)</f>
        <v>AGENCIAS U OFICINAS</v>
      </c>
      <c r="H195" s="3" t="str">
        <f>VLOOKUP(B195,[1]Hoja1!$A$2:$H$1539,8,FALSE)</f>
        <v>ASESOR DE NEGOCIOS SENIOR I</v>
      </c>
      <c r="I195" s="3" t="str">
        <f>VLOOKUP(B195,[1]Hoja1!$A$2:$I$1539,9,FALSE)</f>
        <v>ASISTENTE</v>
      </c>
      <c r="K195" s="3" t="str">
        <f>VLOOKUP(B195,[1]Hoja1!$A$2:$J$1539,10,FALSE)</f>
        <v>2-F</v>
      </c>
      <c r="L195" s="3" t="str">
        <f>VLOOKUP(B195,[1]Hoja1!$A$2:$K$1539,11,FALSE)</f>
        <v>SUR3</v>
      </c>
    </row>
    <row r="196" spans="1:12" ht="15" x14ac:dyDescent="0.25">
      <c r="A196" s="2" t="s">
        <v>30</v>
      </c>
      <c r="B196" s="7">
        <v>43967905</v>
      </c>
      <c r="C196" s="3" t="str">
        <f>VLOOKUP(B196,[1]Hoja1!$A$2:$D$1539,3,FALSE)</f>
        <v xml:space="preserve"> GANDHI IGNACIO</v>
      </c>
      <c r="D196" s="3" t="str">
        <f>VLOOKUP(B196,[1]Hoja1!$A$2:$D$1539,4,FALSE)</f>
        <v>AUGUSTO CORDOVA</v>
      </c>
      <c r="E196" s="4" t="str">
        <f>VLOOKUP(B196,[1]Hoja1!$A$2:$E$1539,5,FALSE)</f>
        <v>GIAC@cajatrujillo.com.pe</v>
      </c>
      <c r="F196" s="3" t="str">
        <f>VLOOKUP(B196,[1]Hoja1!$A$2:$F$1539,6,FALSE)</f>
        <v>AGENCIA HUANUCO</v>
      </c>
      <c r="G196" s="3" t="str">
        <f>VLOOKUP(B196,[1]Hoja1!$A$2:$G$1539,7,FALSE)</f>
        <v>AGENCIAS U OFICINAS</v>
      </c>
      <c r="H196" s="3" t="str">
        <f>VLOOKUP(B196,[1]Hoja1!$A$2:$H$1539,8,FALSE)</f>
        <v>ASESOR DE NEGOCIOS SENIOR I</v>
      </c>
      <c r="I196" s="3" t="str">
        <f>VLOOKUP(B196,[1]Hoja1!$A$2:$I$1539,9,FALSE)</f>
        <v>ASISTENTE</v>
      </c>
      <c r="K196" s="3" t="str">
        <f>VLOOKUP(B196,[1]Hoja1!$A$2:$J$1539,10,FALSE)</f>
        <v>2-F</v>
      </c>
      <c r="L196" s="3" t="str">
        <f>VLOOKUP(B196,[1]Hoja1!$A$2:$K$1539,11,FALSE)</f>
        <v>SUR2</v>
      </c>
    </row>
    <row r="197" spans="1:12" ht="15" x14ac:dyDescent="0.25">
      <c r="A197" s="2" t="s">
        <v>30</v>
      </c>
      <c r="B197" s="7">
        <v>43584509</v>
      </c>
      <c r="C197" s="3" t="str">
        <f>VLOOKUP(B197,[1]Hoja1!$A$2:$D$1539,3,FALSE)</f>
        <v xml:space="preserve"> GILMER</v>
      </c>
      <c r="D197" s="3" t="str">
        <f>VLOOKUP(B197,[1]Hoja1!$A$2:$D$1539,4,FALSE)</f>
        <v>BUSTAMANTE VALDIVIA</v>
      </c>
      <c r="E197" s="4" t="str">
        <f>VLOOKUP(B197,[1]Hoja1!$A$2:$E$1539,5,FALSE)</f>
        <v>GIBV@cajatrujillo.com.pe</v>
      </c>
      <c r="F197" s="3" t="str">
        <f>VLOOKUP(B197,[1]Hoja1!$A$2:$F$1539,6,FALSE)</f>
        <v>AGENCIA CAJAMARCA</v>
      </c>
      <c r="G197" s="3" t="str">
        <f>VLOOKUP(B197,[1]Hoja1!$A$2:$G$1539,7,FALSE)</f>
        <v>AGENCIAS U OFICINAS</v>
      </c>
      <c r="H197" s="3" t="str">
        <f>VLOOKUP(B197,[1]Hoja1!$A$2:$H$1539,8,FALSE)</f>
        <v>ASESOR DE NEGOCIOS JUNIOR II</v>
      </c>
      <c r="I197" s="3" t="str">
        <f>VLOOKUP(B197,[1]Hoja1!$A$2:$I$1539,9,FALSE)</f>
        <v>ASISTENTE</v>
      </c>
      <c r="K197" s="3" t="str">
        <f>VLOOKUP(B197,[1]Hoja1!$A$2:$J$1539,10,FALSE)</f>
        <v>2-F</v>
      </c>
      <c r="L197" s="3" t="str">
        <f>VLOOKUP(B197,[1]Hoja1!$A$2:$K$1539,11,FALSE)</f>
        <v>NORTE1</v>
      </c>
    </row>
    <row r="198" spans="1:12" ht="15" x14ac:dyDescent="0.25">
      <c r="A198" s="2" t="s">
        <v>30</v>
      </c>
      <c r="B198" s="7">
        <v>42980415</v>
      </c>
      <c r="C198" s="3" t="str">
        <f>VLOOKUP(B198,[1]Hoja1!$A$2:$D$1539,3,FALSE)</f>
        <v xml:space="preserve"> GUSTAVO JESUS</v>
      </c>
      <c r="D198" s="3" t="str">
        <f>VLOOKUP(B198,[1]Hoja1!$A$2:$D$1539,4,FALSE)</f>
        <v>DULANTO MATHEUS</v>
      </c>
      <c r="E198" s="4" t="str">
        <f>VLOOKUP(B198,[1]Hoja1!$A$2:$E$1539,5,FALSE)</f>
        <v>GJDM@cajatrujillo.com.pe</v>
      </c>
      <c r="F198" s="3" t="str">
        <f>VLOOKUP(B198,[1]Hoja1!$A$2:$F$1539,6,FALSE)</f>
        <v>OFIC.ESPECIAL CASMA</v>
      </c>
      <c r="G198" s="3" t="str">
        <f>VLOOKUP(B198,[1]Hoja1!$A$2:$G$1539,7,FALSE)</f>
        <v>AGENCIAS U OFICINAS</v>
      </c>
      <c r="H198" s="3" t="str">
        <f>VLOOKUP(B198,[1]Hoja1!$A$2:$H$1539,8,FALSE)</f>
        <v>ASESOR DE NEGOCIOS SENIOR III</v>
      </c>
      <c r="I198" s="3" t="str">
        <f>VLOOKUP(B198,[1]Hoja1!$A$2:$I$1539,9,FALSE)</f>
        <v>ASISTENTE</v>
      </c>
      <c r="K198" s="3" t="str">
        <f>VLOOKUP(B198,[1]Hoja1!$A$2:$J$1539,10,FALSE)</f>
        <v>2-F</v>
      </c>
      <c r="L198" s="3" t="str">
        <f>VLOOKUP(B198,[1]Hoja1!$A$2:$K$1539,11,FALSE)</f>
        <v>SUR3</v>
      </c>
    </row>
    <row r="199" spans="1:12" ht="15" x14ac:dyDescent="0.25">
      <c r="A199" s="2" t="s">
        <v>30</v>
      </c>
      <c r="B199" s="7">
        <v>70861519</v>
      </c>
      <c r="C199" s="3" t="str">
        <f>VLOOKUP(B199,[1]Hoja1!$A$2:$D$1539,3,FALSE)</f>
        <v xml:space="preserve"> GENESIS KARLEN</v>
      </c>
      <c r="D199" s="3" t="str">
        <f>VLOOKUP(B199,[1]Hoja1!$A$2:$D$1539,4,FALSE)</f>
        <v>DIAZ ROSAS</v>
      </c>
      <c r="E199" s="4" t="str">
        <f>VLOOKUP(B199,[1]Hoja1!$A$2:$E$1539,5,FALSE)</f>
        <v>GKDR@cajatrujillo.com.pe</v>
      </c>
      <c r="F199" s="3" t="str">
        <f>VLOOKUP(B199,[1]Hoja1!$A$2:$F$1539,6,FALSE)</f>
        <v>AGENCIA ESPAÑA</v>
      </c>
      <c r="G199" s="3" t="str">
        <f>VLOOKUP(B199,[1]Hoja1!$A$2:$G$1539,7,FALSE)</f>
        <v>AGENCIAS U OFICINAS</v>
      </c>
      <c r="H199" s="3" t="str">
        <f>VLOOKUP(B199,[1]Hoja1!$A$2:$H$1539,8,FALSE)</f>
        <v>ASESOR DE NEGOCIOS JUNIOR II</v>
      </c>
      <c r="I199" s="3" t="str">
        <f>VLOOKUP(B199,[1]Hoja1!$A$2:$I$1539,9,FALSE)</f>
        <v>ASISTENTE</v>
      </c>
      <c r="K199" s="3" t="str">
        <f>VLOOKUP(B199,[1]Hoja1!$A$2:$J$1539,10,FALSE)</f>
        <v>2-F</v>
      </c>
      <c r="L199" s="3" t="str">
        <f>VLOOKUP(B199,[1]Hoja1!$A$2:$K$1539,11,FALSE)</f>
        <v>CENTRO1</v>
      </c>
    </row>
    <row r="200" spans="1:12" ht="15" x14ac:dyDescent="0.25">
      <c r="A200" s="2" t="s">
        <v>30</v>
      </c>
      <c r="B200" s="7">
        <v>43596957</v>
      </c>
      <c r="C200" s="3" t="str">
        <f>VLOOKUP(B200,[1]Hoja1!$A$2:$D$1539,3,FALSE)</f>
        <v xml:space="preserve"> GIOVANNA KATHERINE</v>
      </c>
      <c r="D200" s="3" t="str">
        <f>VLOOKUP(B200,[1]Hoja1!$A$2:$D$1539,4,FALSE)</f>
        <v>MORALES HIDALGO</v>
      </c>
      <c r="E200" s="4" t="str">
        <f>VLOOKUP(B200,[1]Hoja1!$A$2:$E$1539,5,FALSE)</f>
        <v>GKMH@cajatrujillo.com.pe</v>
      </c>
      <c r="F200" s="3" t="str">
        <f>VLOOKUP(B200,[1]Hoja1!$A$2:$F$1539,6,FALSE)</f>
        <v>AGENCIA TARAPOTO</v>
      </c>
      <c r="G200" s="3" t="str">
        <f>VLOOKUP(B200,[1]Hoja1!$A$2:$G$1539,7,FALSE)</f>
        <v>AGENCIAS U OFICINAS</v>
      </c>
      <c r="H200" s="3" t="str">
        <f>VLOOKUP(B200,[1]Hoja1!$A$2:$H$1539,8,FALSE)</f>
        <v>ASESOR DE NEGOCIOS SENIOR I</v>
      </c>
      <c r="I200" s="3" t="str">
        <f>VLOOKUP(B200,[1]Hoja1!$A$2:$I$1539,9,FALSE)</f>
        <v>ASISTENTE</v>
      </c>
      <c r="K200" s="3" t="str">
        <f>VLOOKUP(B200,[1]Hoja1!$A$2:$J$1539,10,FALSE)</f>
        <v>2-F</v>
      </c>
      <c r="L200" s="3" t="str">
        <f>VLOOKUP(B200,[1]Hoja1!$A$2:$K$1539,11,FALSE)</f>
        <v>NORTE3</v>
      </c>
    </row>
    <row r="201" spans="1:12" ht="15" x14ac:dyDescent="0.25">
      <c r="A201" s="2" t="s">
        <v>30</v>
      </c>
      <c r="B201" s="7">
        <v>41059134</v>
      </c>
      <c r="C201" s="3" t="str">
        <f>VLOOKUP(B201,[1]Hoja1!$A$2:$D$1539,3,FALSE)</f>
        <v xml:space="preserve"> GERARDO MANUEL</v>
      </c>
      <c r="D201" s="3" t="str">
        <f>VLOOKUP(B201,[1]Hoja1!$A$2:$D$1539,4,FALSE)</f>
        <v>VELIZ PIZARRO</v>
      </c>
      <c r="E201" s="4" t="str">
        <f>VLOOKUP(B201,[1]Hoja1!$A$2:$E$1539,5,FALSE)</f>
        <v>GMVP@cajatrujillo.com.pe</v>
      </c>
      <c r="F201" s="3" t="str">
        <f>VLOOKUP(B201,[1]Hoja1!$A$2:$F$1539,6,FALSE)</f>
        <v>AGENCIA CHICLAYO</v>
      </c>
      <c r="G201" s="3" t="str">
        <f>VLOOKUP(B201,[1]Hoja1!$A$2:$G$1539,7,FALSE)</f>
        <v>AGENCIAS U OFICINAS</v>
      </c>
      <c r="H201" s="3" t="str">
        <f>VLOOKUP(B201,[1]Hoja1!$A$2:$H$1539,8,FALSE)</f>
        <v>ASESOR DE NEGOCIOS SENIOR III</v>
      </c>
      <c r="I201" s="3" t="str">
        <f>VLOOKUP(B201,[1]Hoja1!$A$2:$I$1539,9,FALSE)</f>
        <v>ASISTENTE</v>
      </c>
      <c r="K201" s="3" t="str">
        <f>VLOOKUP(B201,[1]Hoja1!$A$2:$J$1539,10,FALSE)</f>
        <v>2-F</v>
      </c>
      <c r="L201" s="3" t="str">
        <f>VLOOKUP(B201,[1]Hoja1!$A$2:$K$1539,11,FALSE)</f>
        <v>NORTE2</v>
      </c>
    </row>
    <row r="202" spans="1:12" ht="15" x14ac:dyDescent="0.25">
      <c r="A202" s="2" t="s">
        <v>30</v>
      </c>
      <c r="B202" s="7">
        <v>18132683</v>
      </c>
      <c r="C202" s="3" t="str">
        <f>VLOOKUP(B202,[1]Hoja1!$A$2:$D$1539,3,FALSE)</f>
        <v xml:space="preserve"> GLORIA MARIA</v>
      </c>
      <c r="D202" s="3" t="str">
        <f>VLOOKUP(B202,[1]Hoja1!$A$2:$D$1539,4,FALSE)</f>
        <v>YSLA RAVELLO</v>
      </c>
      <c r="E202" s="4" t="str">
        <f>VLOOKUP(B202,[1]Hoja1!$A$2:$E$1539,5,FALSE)</f>
        <v>GMYR@cajatrujillo.com.pe</v>
      </c>
      <c r="F202" s="3" t="str">
        <f>VLOOKUP(B202,[1]Hoja1!$A$2:$F$1539,6,FALSE)</f>
        <v>AGENCIA LA HERMELINDA</v>
      </c>
      <c r="G202" s="3" t="str">
        <f>VLOOKUP(B202,[1]Hoja1!$A$2:$G$1539,7,FALSE)</f>
        <v>AGENCIAS U OFICINAS</v>
      </c>
      <c r="H202" s="3" t="str">
        <f>VLOOKUP(B202,[1]Hoja1!$A$2:$H$1539,8,FALSE)</f>
        <v>ASESOR DE NEGOCIOS SENIOR III</v>
      </c>
      <c r="I202" s="3" t="str">
        <f>VLOOKUP(B202,[1]Hoja1!$A$2:$I$1539,9,FALSE)</f>
        <v>ASISTENTE</v>
      </c>
      <c r="K202" s="3" t="str">
        <f>VLOOKUP(B202,[1]Hoja1!$A$2:$J$1539,10,FALSE)</f>
        <v>2-F</v>
      </c>
      <c r="L202" s="3" t="str">
        <f>VLOOKUP(B202,[1]Hoja1!$A$2:$K$1539,11,FALSE)</f>
        <v>CENTRO2</v>
      </c>
    </row>
    <row r="203" spans="1:12" ht="15" x14ac:dyDescent="0.25">
      <c r="A203" s="2" t="s">
        <v>30</v>
      </c>
      <c r="B203" s="7">
        <v>42846962</v>
      </c>
      <c r="C203" s="3" t="str">
        <f>VLOOKUP(B203,[1]Hoja1!$A$2:$D$1539,3,FALSE)</f>
        <v xml:space="preserve"> GLADYS DEL PILAR</v>
      </c>
      <c r="D203" s="3" t="str">
        <f>VLOOKUP(B203,[1]Hoja1!$A$2:$D$1539,4,FALSE)</f>
        <v>DIAZ FERNANDEZ</v>
      </c>
      <c r="E203" s="4" t="str">
        <f>VLOOKUP(B203,[1]Hoja1!$A$2:$E$1539,5,FALSE)</f>
        <v>GPDF@cajatrujillo.com.pe</v>
      </c>
      <c r="F203" s="3" t="str">
        <f>VLOOKUP(B203,[1]Hoja1!$A$2:$F$1539,6,FALSE)</f>
        <v>OFIC. ESPECIAL MOSHOQUEQUE</v>
      </c>
      <c r="G203" s="3" t="str">
        <f>VLOOKUP(B203,[1]Hoja1!$A$2:$G$1539,7,FALSE)</f>
        <v>AGENCIAS U OFICINAS</v>
      </c>
      <c r="H203" s="3" t="str">
        <f>VLOOKUP(B203,[1]Hoja1!$A$2:$H$1539,8,FALSE)</f>
        <v>ASESOR DE NEGOCIOS SENIOR II</v>
      </c>
      <c r="I203" s="3" t="str">
        <f>VLOOKUP(B203,[1]Hoja1!$A$2:$I$1539,9,FALSE)</f>
        <v>ASISTENTE</v>
      </c>
      <c r="K203" s="3" t="str">
        <f>VLOOKUP(B203,[1]Hoja1!$A$2:$J$1539,10,FALSE)</f>
        <v>2-F</v>
      </c>
      <c r="L203" s="3" t="str">
        <f>VLOOKUP(B203,[1]Hoja1!$A$2:$K$1539,11,FALSE)</f>
        <v>NORTE2</v>
      </c>
    </row>
    <row r="204" spans="1:12" ht="15" x14ac:dyDescent="0.25">
      <c r="A204" s="2" t="s">
        <v>30</v>
      </c>
      <c r="B204" s="7">
        <v>47313605</v>
      </c>
      <c r="C204" s="3" t="str">
        <f>VLOOKUP(B204,[1]Hoja1!$A$2:$D$1539,3,FALSE)</f>
        <v xml:space="preserve"> GUSTAVO RAFAEL</v>
      </c>
      <c r="D204" s="3" t="str">
        <f>VLOOKUP(B204,[1]Hoja1!$A$2:$D$1539,4,FALSE)</f>
        <v>PALOMINO SANCHEZ</v>
      </c>
      <c r="E204" s="4" t="str">
        <f>VLOOKUP(B204,[1]Hoja1!$A$2:$E$1539,5,FALSE)</f>
        <v>GRPS@cajatrujillo.com.pe</v>
      </c>
      <c r="F204" s="3" t="str">
        <f>VLOOKUP(B204,[1]Hoja1!$A$2:$F$1539,6,FALSE)</f>
        <v>AGENCIA SABOGAL</v>
      </c>
      <c r="G204" s="3" t="str">
        <f>VLOOKUP(B204,[1]Hoja1!$A$2:$G$1539,7,FALSE)</f>
        <v>AGENCIAS U OFICINAS</v>
      </c>
      <c r="H204" s="3" t="str">
        <f>VLOOKUP(B204,[1]Hoja1!$A$2:$H$1539,8,FALSE)</f>
        <v>ASESOR DE NEGOCIOS JUNIOR I</v>
      </c>
      <c r="I204" s="3" t="str">
        <f>VLOOKUP(B204,[1]Hoja1!$A$2:$I$1539,9,FALSE)</f>
        <v>ASISTENTE</v>
      </c>
      <c r="K204" s="3" t="str">
        <f>VLOOKUP(B204,[1]Hoja1!$A$2:$J$1539,10,FALSE)</f>
        <v>2-F</v>
      </c>
      <c r="L204" s="3" t="str">
        <f>VLOOKUP(B204,[1]Hoja1!$A$2:$K$1539,11,FALSE)</f>
        <v>NORTE1</v>
      </c>
    </row>
    <row r="205" spans="1:12" ht="15" x14ac:dyDescent="0.25">
      <c r="A205" s="2" t="s">
        <v>30</v>
      </c>
      <c r="B205" s="7">
        <v>18210597</v>
      </c>
      <c r="C205" s="3" t="str">
        <f>VLOOKUP(B205,[1]Hoja1!$A$2:$D$1539,3,FALSE)</f>
        <v xml:space="preserve"> GLADYS SUSANA</v>
      </c>
      <c r="D205" s="3" t="str">
        <f>VLOOKUP(B205,[1]Hoja1!$A$2:$D$1539,4,FALSE)</f>
        <v>LEON RAMIREZ</v>
      </c>
      <c r="E205" s="4" t="str">
        <f>VLOOKUP(B205,[1]Hoja1!$A$2:$E$1539,5,FALSE)</f>
        <v>GSLR@cajatrujillo.com.pe</v>
      </c>
      <c r="F205" s="3" t="str">
        <f>VLOOKUP(B205,[1]Hoja1!$A$2:$F$1539,6,FALSE)</f>
        <v>AGENCIA ESPAÑA</v>
      </c>
      <c r="G205" s="3" t="str">
        <f>VLOOKUP(B205,[1]Hoja1!$A$2:$G$1539,7,FALSE)</f>
        <v>AGENCIAS U OFICINAS</v>
      </c>
      <c r="H205" s="3" t="str">
        <f>VLOOKUP(B205,[1]Hoja1!$A$2:$H$1539,8,FALSE)</f>
        <v>ASESOR DE NEGOCIOS SENIOR IV</v>
      </c>
      <c r="I205" s="3" t="str">
        <f>VLOOKUP(B205,[1]Hoja1!$A$2:$I$1539,9,FALSE)</f>
        <v>ASISTENTE</v>
      </c>
      <c r="K205" s="3" t="str">
        <f>VLOOKUP(B205,[1]Hoja1!$A$2:$J$1539,10,FALSE)</f>
        <v>2-F</v>
      </c>
      <c r="L205" s="3" t="str">
        <f>VLOOKUP(B205,[1]Hoja1!$A$2:$K$1539,11,FALSE)</f>
        <v>CENTRO1</v>
      </c>
    </row>
    <row r="206" spans="1:12" ht="15" x14ac:dyDescent="0.25">
      <c r="A206" s="2" t="s">
        <v>30</v>
      </c>
      <c r="B206" s="7">
        <v>45801299</v>
      </c>
      <c r="C206" s="3" t="str">
        <f>VLOOKUP(B206,[1]Hoja1!$A$2:$D$1539,3,FALSE)</f>
        <v xml:space="preserve"> GIANFRANCO SUGER</v>
      </c>
      <c r="D206" s="3" t="str">
        <f>VLOOKUP(B206,[1]Hoja1!$A$2:$D$1539,4,FALSE)</f>
        <v>TRIGOSO GUTIERREZ</v>
      </c>
      <c r="E206" s="4" t="str">
        <f>VLOOKUP(B206,[1]Hoja1!$A$2:$E$1539,5,FALSE)</f>
        <v>GSTG@cajatrujillo.com.pe</v>
      </c>
      <c r="F206" s="3" t="str">
        <f>VLOOKUP(B206,[1]Hoja1!$A$2:$F$1539,6,FALSE)</f>
        <v>AGENCIA CAJAMARCA</v>
      </c>
      <c r="G206" s="3" t="str">
        <f>VLOOKUP(B206,[1]Hoja1!$A$2:$G$1539,7,FALSE)</f>
        <v>AGENCIAS U OFICINAS</v>
      </c>
      <c r="H206" s="3" t="str">
        <f>VLOOKUP(B206,[1]Hoja1!$A$2:$H$1539,8,FALSE)</f>
        <v>ASESOR DE NEGOCIOS SENIOR I</v>
      </c>
      <c r="I206" s="3" t="str">
        <f>VLOOKUP(B206,[1]Hoja1!$A$2:$I$1539,9,FALSE)</f>
        <v>ASISTENTE</v>
      </c>
      <c r="K206" s="3" t="str">
        <f>VLOOKUP(B206,[1]Hoja1!$A$2:$J$1539,10,FALSE)</f>
        <v>2-F</v>
      </c>
      <c r="L206" s="3" t="str">
        <f>VLOOKUP(B206,[1]Hoja1!$A$2:$K$1539,11,FALSE)</f>
        <v>NORTE1</v>
      </c>
    </row>
    <row r="207" spans="1:12" ht="15" x14ac:dyDescent="0.25">
      <c r="A207" s="2" t="s">
        <v>30</v>
      </c>
      <c r="B207" s="7">
        <v>16686782</v>
      </c>
      <c r="C207" s="3" t="str">
        <f>VLOOKUP(B207,[1]Hoja1!$A$2:$D$1539,3,FALSE)</f>
        <v xml:space="preserve"> GUILLERMO</v>
      </c>
      <c r="D207" s="3" t="str">
        <f>VLOOKUP(B207,[1]Hoja1!$A$2:$D$1539,4,FALSE)</f>
        <v>CORONEL ESTRADA</v>
      </c>
      <c r="E207" s="4" t="str">
        <f>VLOOKUP(B207,[1]Hoja1!$A$2:$E$1539,5,FALSE)</f>
        <v>GUCE@cajatrujillo.com.pe</v>
      </c>
      <c r="F207" s="3" t="str">
        <f>VLOOKUP(B207,[1]Hoja1!$A$2:$F$1539,6,FALSE)</f>
        <v>AGENCIA HUARAZ</v>
      </c>
      <c r="G207" s="3" t="str">
        <f>VLOOKUP(B207,[1]Hoja1!$A$2:$G$1539,7,FALSE)</f>
        <v>AGENCIAS U OFICINAS</v>
      </c>
      <c r="H207" s="3" t="str">
        <f>VLOOKUP(B207,[1]Hoja1!$A$2:$H$1539,8,FALSE)</f>
        <v>ASESOR DE NEGOCIOS SENIOR III</v>
      </c>
      <c r="I207" s="3" t="str">
        <f>VLOOKUP(B207,[1]Hoja1!$A$2:$I$1539,9,FALSE)</f>
        <v>ASISTENTE</v>
      </c>
      <c r="K207" s="3" t="str">
        <f>VLOOKUP(B207,[1]Hoja1!$A$2:$J$1539,10,FALSE)</f>
        <v>2-F</v>
      </c>
      <c r="L207" s="3" t="str">
        <f>VLOOKUP(B207,[1]Hoja1!$A$2:$K$1539,11,FALSE)</f>
        <v>SUR3</v>
      </c>
    </row>
    <row r="208" spans="1:12" ht="15" x14ac:dyDescent="0.25">
      <c r="A208" s="2" t="s">
        <v>30</v>
      </c>
      <c r="B208" s="7">
        <v>45661284</v>
      </c>
      <c r="C208" s="3" t="str">
        <f>VLOOKUP(B208,[1]Hoja1!$A$2:$D$1539,3,FALSE)</f>
        <v xml:space="preserve"> HAYDEE</v>
      </c>
      <c r="D208" s="3" t="str">
        <f>VLOOKUP(B208,[1]Hoja1!$A$2:$D$1539,4,FALSE)</f>
        <v>CAMPOS IRIGOIN</v>
      </c>
      <c r="E208" s="4" t="str">
        <f>VLOOKUP(B208,[1]Hoja1!$A$2:$E$1539,5,FALSE)</f>
        <v>HACI@cajatrujillo.com.pe</v>
      </c>
      <c r="F208" s="3" t="str">
        <f>VLOOKUP(B208,[1]Hoja1!$A$2:$F$1539,6,FALSE)</f>
        <v>AGENCIA BAMBAMARCA</v>
      </c>
      <c r="G208" s="3" t="str">
        <f>VLOOKUP(B208,[1]Hoja1!$A$2:$G$1539,7,FALSE)</f>
        <v>AGENCIAS U OFICINAS</v>
      </c>
      <c r="H208" s="3" t="str">
        <f>VLOOKUP(B208,[1]Hoja1!$A$2:$H$1539,8,FALSE)</f>
        <v>ASESOR DE NEGOCIOS SENIOR I</v>
      </c>
      <c r="I208" s="3" t="str">
        <f>VLOOKUP(B208,[1]Hoja1!$A$2:$I$1539,9,FALSE)</f>
        <v>ASISTENTE</v>
      </c>
      <c r="K208" s="3" t="str">
        <f>VLOOKUP(B208,[1]Hoja1!$A$2:$J$1539,10,FALSE)</f>
        <v>2-F</v>
      </c>
      <c r="L208" s="3" t="str">
        <f>VLOOKUP(B208,[1]Hoja1!$A$2:$K$1539,11,FALSE)</f>
        <v>NORTE1</v>
      </c>
    </row>
    <row r="209" spans="1:12" ht="15" x14ac:dyDescent="0.25">
      <c r="A209" s="2" t="s">
        <v>30</v>
      </c>
      <c r="B209" s="7">
        <v>46944789</v>
      </c>
      <c r="C209" s="3" t="str">
        <f>VLOOKUP(B209,[1]Hoja1!$A$2:$D$1539,3,FALSE)</f>
        <v xml:space="preserve"> HARBY</v>
      </c>
      <c r="D209" s="3" t="str">
        <f>VLOOKUP(B209,[1]Hoja1!$A$2:$D$1539,4,FALSE)</f>
        <v>VASQUEZ PAREDES</v>
      </c>
      <c r="E209" s="4" t="str">
        <f>VLOOKUP(B209,[1]Hoja1!$A$2:$E$1539,5,FALSE)</f>
        <v>HAVP@cajatrujillo.com.pe</v>
      </c>
      <c r="F209" s="3" t="str">
        <f>VLOOKUP(B209,[1]Hoja1!$A$2:$F$1539,6,FALSE)</f>
        <v>AGENCIA CAJAMARCA</v>
      </c>
      <c r="G209" s="3" t="str">
        <f>VLOOKUP(B209,[1]Hoja1!$A$2:$G$1539,7,FALSE)</f>
        <v>AGENCIAS U OFICINAS</v>
      </c>
      <c r="H209" s="3" t="str">
        <f>VLOOKUP(B209,[1]Hoja1!$A$2:$H$1539,8,FALSE)</f>
        <v>ASESOR DE NEGOCIOS JUNIOR II</v>
      </c>
      <c r="I209" s="3" t="str">
        <f>VLOOKUP(B209,[1]Hoja1!$A$2:$I$1539,9,FALSE)</f>
        <v>ASISTENTE</v>
      </c>
      <c r="K209" s="3" t="str">
        <f>VLOOKUP(B209,[1]Hoja1!$A$2:$J$1539,10,FALSE)</f>
        <v>2-F</v>
      </c>
      <c r="L209" s="3" t="str">
        <f>VLOOKUP(B209,[1]Hoja1!$A$2:$K$1539,11,FALSE)</f>
        <v>NORTE1</v>
      </c>
    </row>
    <row r="210" spans="1:12" ht="15" x14ac:dyDescent="0.25">
      <c r="A210" s="2" t="s">
        <v>30</v>
      </c>
      <c r="B210" s="7">
        <v>47859580</v>
      </c>
      <c r="C210" s="3" t="str">
        <f>VLOOKUP(B210,[1]Hoja1!$A$2:$D$1539,3,FALSE)</f>
        <v xml:space="preserve"> HUBERT DEIVIS</v>
      </c>
      <c r="D210" s="3" t="str">
        <f>VLOOKUP(B210,[1]Hoja1!$A$2:$D$1539,4,FALSE)</f>
        <v>MONJA PUSE</v>
      </c>
      <c r="E210" s="4" t="str">
        <f>VLOOKUP(B210,[1]Hoja1!$A$2:$E$1539,5,FALSE)</f>
        <v>HDMP@cajatrujillo.com.pe</v>
      </c>
      <c r="F210" s="3" t="str">
        <f>VLOOKUP(B210,[1]Hoja1!$A$2:$F$1539,6,FALSE)</f>
        <v>OF OLMOS</v>
      </c>
      <c r="G210" s="3" t="str">
        <f>VLOOKUP(B210,[1]Hoja1!$A$2:$G$1539,7,FALSE)</f>
        <v>AGENCIAS U OFICINAS</v>
      </c>
      <c r="H210" s="3" t="str">
        <f>VLOOKUP(B210,[1]Hoja1!$A$2:$H$1539,8,FALSE)</f>
        <v>ASESOR DE NEGOCIOS JUNIOR II</v>
      </c>
      <c r="I210" s="3" t="str">
        <f>VLOOKUP(B210,[1]Hoja1!$A$2:$I$1539,9,FALSE)</f>
        <v>ASISTENTE</v>
      </c>
      <c r="K210" s="3" t="str">
        <f>VLOOKUP(B210,[1]Hoja1!$A$2:$J$1539,10,FALSE)</f>
        <v>2-F</v>
      </c>
      <c r="L210" s="3" t="str">
        <f>VLOOKUP(B210,[1]Hoja1!$A$2:$K$1539,11,FALSE)</f>
        <v>NORTE2</v>
      </c>
    </row>
    <row r="211" spans="1:12" ht="15" x14ac:dyDescent="0.25">
      <c r="A211" s="2" t="s">
        <v>30</v>
      </c>
      <c r="B211" s="7">
        <v>47981535</v>
      </c>
      <c r="C211" s="3" t="str">
        <f>VLOOKUP(B211,[1]Hoja1!$A$2:$D$1539,3,FALSE)</f>
        <v xml:space="preserve"> HEBER</v>
      </c>
      <c r="D211" s="3" t="str">
        <f>VLOOKUP(B211,[1]Hoja1!$A$2:$D$1539,4,FALSE)</f>
        <v>FERNANDEZ CABRERA</v>
      </c>
      <c r="E211" s="4" t="str">
        <f>VLOOKUP(B211,[1]Hoja1!$A$2:$E$1539,5,FALSE)</f>
        <v>HEFC@cajatrujillo.com.pe</v>
      </c>
      <c r="F211" s="3" t="str">
        <f>VLOOKUP(B211,[1]Hoja1!$A$2:$F$1539,6,FALSE)</f>
        <v>AGENCIA CHOTA</v>
      </c>
      <c r="G211" s="3" t="str">
        <f>VLOOKUP(B211,[1]Hoja1!$A$2:$G$1539,7,FALSE)</f>
        <v>AGENCIAS U OFICINAS</v>
      </c>
      <c r="H211" s="3" t="str">
        <f>VLOOKUP(B211,[1]Hoja1!$A$2:$H$1539,8,FALSE)</f>
        <v>ASESOR DE NEGOCIOS JUNIOR II</v>
      </c>
      <c r="I211" s="3" t="str">
        <f>VLOOKUP(B211,[1]Hoja1!$A$2:$I$1539,9,FALSE)</f>
        <v>ASISTENTE</v>
      </c>
      <c r="K211" s="3" t="str">
        <f>VLOOKUP(B211,[1]Hoja1!$A$2:$J$1539,10,FALSE)</f>
        <v>2-F</v>
      </c>
      <c r="L211" s="3" t="str">
        <f>VLOOKUP(B211,[1]Hoja1!$A$2:$K$1539,11,FALSE)</f>
        <v>NORTE1</v>
      </c>
    </row>
    <row r="212" spans="1:12" ht="15" x14ac:dyDescent="0.25">
      <c r="A212" s="2" t="s">
        <v>30</v>
      </c>
      <c r="B212" s="7">
        <v>80283973</v>
      </c>
      <c r="C212" s="3" t="str">
        <f>VLOOKUP(B212,[1]Hoja1!$A$2:$D$1539,3,FALSE)</f>
        <v xml:space="preserve"> HENRY ELIAS</v>
      </c>
      <c r="D212" s="3" t="str">
        <f>VLOOKUP(B212,[1]Hoja1!$A$2:$D$1539,4,FALSE)</f>
        <v>HUERTAS CASTILLEJOS</v>
      </c>
      <c r="E212" s="4" t="str">
        <f>VLOOKUP(B212,[1]Hoja1!$A$2:$E$1539,5,FALSE)</f>
        <v>HEHC@cajatrujillo.com.pe</v>
      </c>
      <c r="F212" s="3" t="str">
        <f>VLOOKUP(B212,[1]Hoja1!$A$2:$F$1539,6,FALSE)</f>
        <v>AGENCIA HUARAL</v>
      </c>
      <c r="G212" s="3" t="str">
        <f>VLOOKUP(B212,[1]Hoja1!$A$2:$G$1539,7,FALSE)</f>
        <v>AGENCIAS U OFICINAS</v>
      </c>
      <c r="H212" s="3" t="str">
        <f>VLOOKUP(B212,[1]Hoja1!$A$2:$H$1539,8,FALSE)</f>
        <v>ASESOR DE NEGOCIOS SENIOR IV</v>
      </c>
      <c r="I212" s="3" t="str">
        <f>VLOOKUP(B212,[1]Hoja1!$A$2:$I$1539,9,FALSE)</f>
        <v>ASISTENTE</v>
      </c>
      <c r="K212" s="3" t="str">
        <f>VLOOKUP(B212,[1]Hoja1!$A$2:$J$1539,10,FALSE)</f>
        <v>2-F</v>
      </c>
      <c r="L212" s="3" t="str">
        <f>VLOOKUP(B212,[1]Hoja1!$A$2:$K$1539,11,FALSE)</f>
        <v>SUR3</v>
      </c>
    </row>
    <row r="213" spans="1:12" ht="15" x14ac:dyDescent="0.25">
      <c r="A213" s="2" t="s">
        <v>30</v>
      </c>
      <c r="B213" s="7">
        <v>46112170</v>
      </c>
      <c r="C213" s="3" t="str">
        <f>VLOOKUP(B213,[1]Hoja1!$A$2:$D$1539,3,FALSE)</f>
        <v xml:space="preserve"> HOTTY GIULIANA</v>
      </c>
      <c r="D213" s="3" t="str">
        <f>VLOOKUP(B213,[1]Hoja1!$A$2:$D$1539,4,FALSE)</f>
        <v>CORTEZ CUEVA</v>
      </c>
      <c r="E213" s="4" t="str">
        <f>VLOOKUP(B213,[1]Hoja1!$A$2:$E$1539,5,FALSE)</f>
        <v>HGCC@cajatrujillo.com.pe</v>
      </c>
      <c r="F213" s="3" t="str">
        <f>VLOOKUP(B213,[1]Hoja1!$A$2:$F$1539,6,FALSE)</f>
        <v>OF CELENDIN</v>
      </c>
      <c r="G213" s="3" t="str">
        <f>VLOOKUP(B213,[1]Hoja1!$A$2:$G$1539,7,FALSE)</f>
        <v>AGENCIAS U OFICINAS</v>
      </c>
      <c r="H213" s="3" t="str">
        <f>VLOOKUP(B213,[1]Hoja1!$A$2:$H$1539,8,FALSE)</f>
        <v>ASESOR DE NEGOCIOS JUNIOR II</v>
      </c>
      <c r="I213" s="3" t="str">
        <f>VLOOKUP(B213,[1]Hoja1!$A$2:$I$1539,9,FALSE)</f>
        <v>ASISTENTE</v>
      </c>
      <c r="K213" s="3" t="str">
        <f>VLOOKUP(B213,[1]Hoja1!$A$2:$J$1539,10,FALSE)</f>
        <v>2-F</v>
      </c>
      <c r="L213" s="3" t="str">
        <f>VLOOKUP(B213,[1]Hoja1!$A$2:$K$1539,11,FALSE)</f>
        <v>NORTE1</v>
      </c>
    </row>
    <row r="214" spans="1:12" ht="15" x14ac:dyDescent="0.25">
      <c r="A214" s="2" t="s">
        <v>30</v>
      </c>
      <c r="B214" s="7">
        <v>44188403</v>
      </c>
      <c r="C214" s="3" t="str">
        <f>VLOOKUP(B214,[1]Hoja1!$A$2:$D$1539,3,FALSE)</f>
        <v xml:space="preserve"> HENRY IVAN</v>
      </c>
      <c r="D214" s="3" t="str">
        <f>VLOOKUP(B214,[1]Hoja1!$A$2:$D$1539,4,FALSE)</f>
        <v>FLORES JOAQUIN</v>
      </c>
      <c r="E214" s="4" t="str">
        <f>VLOOKUP(B214,[1]Hoja1!$A$2:$E$1539,5,FALSE)</f>
        <v>HIFJ@cajatrujillo.com.pe</v>
      </c>
      <c r="F214" s="3" t="str">
        <f>VLOOKUP(B214,[1]Hoja1!$A$2:$F$1539,6,FALSE)</f>
        <v>AGENCIA HUAMACHUCO</v>
      </c>
      <c r="G214" s="3" t="str">
        <f>VLOOKUP(B214,[1]Hoja1!$A$2:$G$1539,7,FALSE)</f>
        <v>AGENCIAS U OFICINAS</v>
      </c>
      <c r="H214" s="3" t="str">
        <f>VLOOKUP(B214,[1]Hoja1!$A$2:$H$1539,8,FALSE)</f>
        <v>ASESOR DE NEGOCIOS SENIOR II</v>
      </c>
      <c r="I214" s="3" t="str">
        <f>VLOOKUP(B214,[1]Hoja1!$A$2:$I$1539,9,FALSE)</f>
        <v>ASISTENTE</v>
      </c>
      <c r="K214" s="3" t="str">
        <f>VLOOKUP(B214,[1]Hoja1!$A$2:$J$1539,10,FALSE)</f>
        <v>2-F</v>
      </c>
      <c r="L214" s="3" t="str">
        <f>VLOOKUP(B214,[1]Hoja1!$A$2:$K$1539,11,FALSE)</f>
        <v>CENTRO1</v>
      </c>
    </row>
    <row r="215" spans="1:12" ht="15" x14ac:dyDescent="0.25">
      <c r="A215" s="2" t="s">
        <v>30</v>
      </c>
      <c r="B215" s="7">
        <v>44878992</v>
      </c>
      <c r="C215" s="3" t="str">
        <f>VLOOKUP(B215,[1]Hoja1!$A$2:$D$1539,3,FALSE)</f>
        <v xml:space="preserve"> HIGOBERTO</v>
      </c>
      <c r="D215" s="3" t="str">
        <f>VLOOKUP(B215,[1]Hoja1!$A$2:$D$1539,4,FALSE)</f>
        <v>GUEVARA FLORES</v>
      </c>
      <c r="E215" s="4" t="str">
        <f>VLOOKUP(B215,[1]Hoja1!$A$2:$E$1539,5,FALSE)</f>
        <v>HIGF@cajatrujillo.com.pe</v>
      </c>
      <c r="F215" s="3" t="str">
        <f>VLOOKUP(B215,[1]Hoja1!$A$2:$F$1539,6,FALSE)</f>
        <v>AGENCIA MOYOBAMBA</v>
      </c>
      <c r="G215" s="3" t="str">
        <f>VLOOKUP(B215,[1]Hoja1!$A$2:$G$1539,7,FALSE)</f>
        <v>AGENCIAS U OFICINAS</v>
      </c>
      <c r="H215" s="3" t="str">
        <f>VLOOKUP(B215,[1]Hoja1!$A$2:$H$1539,8,FALSE)</f>
        <v>ASESOR DE NEGOCIOS JUNIOR II</v>
      </c>
      <c r="I215" s="3" t="str">
        <f>VLOOKUP(B215,[1]Hoja1!$A$2:$I$1539,9,FALSE)</f>
        <v>ASISTENTE</v>
      </c>
      <c r="K215" s="3" t="str">
        <f>VLOOKUP(B215,[1]Hoja1!$A$2:$J$1539,10,FALSE)</f>
        <v>2-F</v>
      </c>
      <c r="L215" s="3" t="str">
        <f>VLOOKUP(B215,[1]Hoja1!$A$2:$K$1539,11,FALSE)</f>
        <v>NORTE3</v>
      </c>
    </row>
    <row r="216" spans="1:12" ht="15" x14ac:dyDescent="0.25">
      <c r="A216" s="2" t="s">
        <v>30</v>
      </c>
      <c r="B216" s="7">
        <v>70506433</v>
      </c>
      <c r="C216" s="3" t="str">
        <f>VLOOKUP(B216,[1]Hoja1!$A$2:$D$1539,3,FALSE)</f>
        <v xml:space="preserve"> HENRY JUNIOR</v>
      </c>
      <c r="D216" s="3" t="str">
        <f>VLOOKUP(B216,[1]Hoja1!$A$2:$D$1539,4,FALSE)</f>
        <v>CRUZ ALEMAN</v>
      </c>
      <c r="E216" s="4" t="str">
        <f>VLOOKUP(B216,[1]Hoja1!$A$2:$E$1539,5,FALSE)</f>
        <v>HJCA@cajatrujillo.com.pe</v>
      </c>
      <c r="F216" s="3" t="str">
        <f>VLOOKUP(B216,[1]Hoja1!$A$2:$F$1539,6,FALSE)</f>
        <v>AGENCIA TALARA</v>
      </c>
      <c r="G216" s="3" t="str">
        <f>VLOOKUP(B216,[1]Hoja1!$A$2:$G$1539,7,FALSE)</f>
        <v>AGENCIAS U OFICINAS</v>
      </c>
      <c r="H216" s="3" t="str">
        <f>VLOOKUP(B216,[1]Hoja1!$A$2:$H$1539,8,FALSE)</f>
        <v>ASESOR DE NEGOCIOS JUNIOR I</v>
      </c>
      <c r="I216" s="3" t="str">
        <f>VLOOKUP(B216,[1]Hoja1!$A$2:$I$1539,9,FALSE)</f>
        <v>ASISTENTE</v>
      </c>
      <c r="K216" s="3" t="str">
        <f>VLOOKUP(B216,[1]Hoja1!$A$2:$J$1539,10,FALSE)</f>
        <v>2-F</v>
      </c>
      <c r="L216" s="3" t="str">
        <f>VLOOKUP(B216,[1]Hoja1!$A$2:$K$1539,11,FALSE)</f>
        <v>NORTE2</v>
      </c>
    </row>
    <row r="217" spans="1:12" ht="15" x14ac:dyDescent="0.25">
      <c r="A217" s="2" t="s">
        <v>30</v>
      </c>
      <c r="B217" s="7">
        <v>42491236</v>
      </c>
      <c r="C217" s="3" t="str">
        <f>VLOOKUP(B217,[1]Hoja1!$A$2:$D$1539,3,FALSE)</f>
        <v xml:space="preserve"> HELBERG KINLEY</v>
      </c>
      <c r="D217" s="3" t="str">
        <f>VLOOKUP(B217,[1]Hoja1!$A$2:$D$1539,4,FALSE)</f>
        <v>QUIROZ NAVARRETE</v>
      </c>
      <c r="E217" s="4" t="str">
        <f>VLOOKUP(B217,[1]Hoja1!$A$2:$E$1539,5,FALSE)</f>
        <v>HKQN@cajatrujillo.com.pe</v>
      </c>
      <c r="F217" s="3" t="str">
        <f>VLOOKUP(B217,[1]Hoja1!$A$2:$F$1539,6,FALSE)</f>
        <v>AGENCIA HUAMACHUCO</v>
      </c>
      <c r="G217" s="3" t="str">
        <f>VLOOKUP(B217,[1]Hoja1!$A$2:$G$1539,7,FALSE)</f>
        <v>AGENCIAS U OFICINAS</v>
      </c>
      <c r="H217" s="3" t="str">
        <f>VLOOKUP(B217,[1]Hoja1!$A$2:$H$1539,8,FALSE)</f>
        <v>ASESOR DE NEGOCIOS JUNIOR II</v>
      </c>
      <c r="I217" s="3" t="str">
        <f>VLOOKUP(B217,[1]Hoja1!$A$2:$I$1539,9,FALSE)</f>
        <v>ASISTENTE</v>
      </c>
      <c r="K217" s="3" t="str">
        <f>VLOOKUP(B217,[1]Hoja1!$A$2:$J$1539,10,FALSE)</f>
        <v>2-F</v>
      </c>
      <c r="L217" s="3" t="str">
        <f>VLOOKUP(B217,[1]Hoja1!$A$2:$K$1539,11,FALSE)</f>
        <v>CENTRO1</v>
      </c>
    </row>
    <row r="218" spans="1:12" ht="15" x14ac:dyDescent="0.25">
      <c r="A218" s="2" t="s">
        <v>30</v>
      </c>
      <c r="B218" s="7">
        <v>76507912</v>
      </c>
      <c r="C218" s="3" t="str">
        <f>VLOOKUP(B218,[1]Hoja1!$A$2:$D$1539,3,FALSE)</f>
        <v xml:space="preserve"> HECTOR RENE</v>
      </c>
      <c r="D218" s="3" t="str">
        <f>VLOOKUP(B218,[1]Hoja1!$A$2:$D$1539,4,FALSE)</f>
        <v>CHUNGA CRUZ</v>
      </c>
      <c r="E218" s="4" t="str">
        <f>VLOOKUP(B218,[1]Hoja1!$A$2:$E$1539,5,FALSE)</f>
        <v>HRCC@cajatrujillo.com.pe</v>
      </c>
      <c r="F218" s="3" t="str">
        <f>VLOOKUP(B218,[1]Hoja1!$A$2:$F$1539,6,FALSE)</f>
        <v>AGENCIA PIURA</v>
      </c>
      <c r="G218" s="3" t="str">
        <f>VLOOKUP(B218,[1]Hoja1!$A$2:$G$1539,7,FALSE)</f>
        <v>AGENCIAS U OFICINAS</v>
      </c>
      <c r="H218" s="3" t="str">
        <f>VLOOKUP(B218,[1]Hoja1!$A$2:$H$1539,8,FALSE)</f>
        <v>ASESOR DE NEGOCIOS JUNIOR I</v>
      </c>
      <c r="I218" s="3" t="str">
        <f>VLOOKUP(B218,[1]Hoja1!$A$2:$I$1539,9,FALSE)</f>
        <v>ASISTENTE</v>
      </c>
      <c r="K218" s="3" t="str">
        <f>VLOOKUP(B218,[1]Hoja1!$A$2:$J$1539,10,FALSE)</f>
        <v>2-F</v>
      </c>
      <c r="L218" s="3" t="str">
        <f>VLOOKUP(B218,[1]Hoja1!$A$2:$K$1539,11,FALSE)</f>
        <v>NORTE2</v>
      </c>
    </row>
    <row r="219" spans="1:12" ht="15" x14ac:dyDescent="0.25">
      <c r="A219" s="2" t="s">
        <v>30</v>
      </c>
      <c r="B219" s="7">
        <v>40458369</v>
      </c>
      <c r="C219" s="3" t="str">
        <f>VLOOKUP(B219,[1]Hoja1!$A$2:$D$1539,3,FALSE)</f>
        <v xml:space="preserve"> HILLARY RUSTY</v>
      </c>
      <c r="D219" s="3" t="str">
        <f>VLOOKUP(B219,[1]Hoja1!$A$2:$D$1539,4,FALSE)</f>
        <v>HERNANDEZ CAMACHO</v>
      </c>
      <c r="E219" s="4" t="str">
        <f>VLOOKUP(B219,[1]Hoja1!$A$2:$E$1539,5,FALSE)</f>
        <v>HRHC@cajatrujillo.com.pe</v>
      </c>
      <c r="F219" s="3" t="str">
        <f>VLOOKUP(B219,[1]Hoja1!$A$2:$F$1539,6,FALSE)</f>
        <v>AGENCIA CAJAMARCA</v>
      </c>
      <c r="G219" s="3" t="str">
        <f>VLOOKUP(B219,[1]Hoja1!$A$2:$G$1539,7,FALSE)</f>
        <v>AGENCIAS U OFICINAS</v>
      </c>
      <c r="H219" s="3" t="str">
        <f>VLOOKUP(B219,[1]Hoja1!$A$2:$H$1539,8,FALSE)</f>
        <v>ASESOR DE NEGOCIOS SENIOR III</v>
      </c>
      <c r="I219" s="3" t="str">
        <f>VLOOKUP(B219,[1]Hoja1!$A$2:$I$1539,9,FALSE)</f>
        <v>ASISTENTE</v>
      </c>
      <c r="K219" s="3" t="str">
        <f>VLOOKUP(B219,[1]Hoja1!$A$2:$J$1539,10,FALSE)</f>
        <v>2-F</v>
      </c>
      <c r="L219" s="3" t="str">
        <f>VLOOKUP(B219,[1]Hoja1!$A$2:$K$1539,11,FALSE)</f>
        <v>NORTE1</v>
      </c>
    </row>
    <row r="220" spans="1:12" ht="15" x14ac:dyDescent="0.25">
      <c r="A220" s="2" t="s">
        <v>30</v>
      </c>
      <c r="B220" s="7">
        <v>46715567</v>
      </c>
      <c r="C220" s="3" t="str">
        <f>VLOOKUP(B220,[1]Hoja1!$A$2:$D$1539,3,FALSE)</f>
        <v xml:space="preserve"> HARLAN STEVEN</v>
      </c>
      <c r="D220" s="3" t="str">
        <f>VLOOKUP(B220,[1]Hoja1!$A$2:$D$1539,4,FALSE)</f>
        <v>BARBARAN CANCINO</v>
      </c>
      <c r="E220" s="4" t="str">
        <f>VLOOKUP(B220,[1]Hoja1!$A$2:$E$1539,5,FALSE)</f>
        <v>HSBC@cajatrujillo.com.pe</v>
      </c>
      <c r="F220" s="3" t="str">
        <f>VLOOKUP(B220,[1]Hoja1!$A$2:$F$1539,6,FALSE)</f>
        <v>OF LAREDO</v>
      </c>
      <c r="G220" s="3" t="str">
        <f>VLOOKUP(B220,[1]Hoja1!$A$2:$G$1539,7,FALSE)</f>
        <v>AGENCIAS U OFICINAS</v>
      </c>
      <c r="H220" s="3" t="str">
        <f>VLOOKUP(B220,[1]Hoja1!$A$2:$H$1539,8,FALSE)</f>
        <v>ASESOR DE NEGOCIOS JUNIOR I</v>
      </c>
      <c r="I220" s="3" t="str">
        <f>VLOOKUP(B220,[1]Hoja1!$A$2:$I$1539,9,FALSE)</f>
        <v>ASISTENTE</v>
      </c>
      <c r="K220" s="3" t="str">
        <f>VLOOKUP(B220,[1]Hoja1!$A$2:$J$1539,10,FALSE)</f>
        <v>2-F</v>
      </c>
      <c r="L220" s="3" t="str">
        <f>VLOOKUP(B220,[1]Hoja1!$A$2:$K$1539,11,FALSE)</f>
        <v>CENTRO1</v>
      </c>
    </row>
    <row r="221" spans="1:12" ht="15" x14ac:dyDescent="0.25">
      <c r="A221" s="2" t="s">
        <v>30</v>
      </c>
      <c r="B221" s="7">
        <v>40822184</v>
      </c>
      <c r="C221" s="3" t="str">
        <f>VLOOKUP(B221,[1]Hoja1!$A$2:$D$1539,3,FALSE)</f>
        <v xml:space="preserve"> HUGO</v>
      </c>
      <c r="D221" s="3" t="str">
        <f>VLOOKUP(B221,[1]Hoja1!$A$2:$D$1539,4,FALSE)</f>
        <v>HERAS FLORES</v>
      </c>
      <c r="E221" s="4" t="str">
        <f>VLOOKUP(B221,[1]Hoja1!$A$2:$E$1539,5,FALSE)</f>
        <v>HUHF@cajatrujillo.com.pe</v>
      </c>
      <c r="F221" s="3" t="str">
        <f>VLOOKUP(B221,[1]Hoja1!$A$2:$F$1539,6,FALSE)</f>
        <v>AG TAYABAMBA</v>
      </c>
      <c r="G221" s="3" t="str">
        <f>VLOOKUP(B221,[1]Hoja1!$A$2:$G$1539,7,FALSE)</f>
        <v>AGENCIAS U OFICINAS</v>
      </c>
      <c r="H221" s="3" t="str">
        <f>VLOOKUP(B221,[1]Hoja1!$A$2:$H$1539,8,FALSE)</f>
        <v>ASESOR DE NEGOCIOS JUNIOR I</v>
      </c>
      <c r="I221" s="3" t="str">
        <f>VLOOKUP(B221,[1]Hoja1!$A$2:$I$1539,9,FALSE)</f>
        <v>ASISTENTE</v>
      </c>
      <c r="K221" s="3" t="str">
        <f>VLOOKUP(B221,[1]Hoja1!$A$2:$J$1539,10,FALSE)</f>
        <v>2-F</v>
      </c>
      <c r="L221" s="3" t="str">
        <f>VLOOKUP(B221,[1]Hoja1!$A$2:$K$1539,11,FALSE)</f>
        <v>CENTRO1</v>
      </c>
    </row>
    <row r="222" spans="1:12" ht="15" x14ac:dyDescent="0.25">
      <c r="A222" s="2" t="s">
        <v>30</v>
      </c>
      <c r="B222" s="7">
        <v>44265110</v>
      </c>
      <c r="C222" s="3" t="str">
        <f>VLOOKUP(B222,[1]Hoja1!$A$2:$D$1539,3,FALSE)</f>
        <v xml:space="preserve"> HUMBERLI</v>
      </c>
      <c r="D222" s="3" t="str">
        <f>VLOOKUP(B222,[1]Hoja1!$A$2:$D$1539,4,FALSE)</f>
        <v>MALUQUIS FERNANDEZ</v>
      </c>
      <c r="E222" s="4" t="str">
        <f>VLOOKUP(B222,[1]Hoja1!$A$2:$E$1539,5,FALSE)</f>
        <v>HUMF@cajatrujillo.com.pe</v>
      </c>
      <c r="F222" s="3" t="str">
        <f>VLOOKUP(B222,[1]Hoja1!$A$2:$F$1539,6,FALSE)</f>
        <v>AGENCIA CENTRO LIMA</v>
      </c>
      <c r="G222" s="3" t="str">
        <f>VLOOKUP(B222,[1]Hoja1!$A$2:$G$1539,7,FALSE)</f>
        <v>AGENCIAS U OFICINAS</v>
      </c>
      <c r="H222" s="3" t="str">
        <f>VLOOKUP(B222,[1]Hoja1!$A$2:$H$1539,8,FALSE)</f>
        <v>ASESOR DE NEGOCIOS SENIOR II</v>
      </c>
      <c r="I222" s="3" t="str">
        <f>VLOOKUP(B222,[1]Hoja1!$A$2:$I$1539,9,FALSE)</f>
        <v>ASISTENTE</v>
      </c>
      <c r="K222" s="3" t="str">
        <f>VLOOKUP(B222,[1]Hoja1!$A$2:$J$1539,10,FALSE)</f>
        <v>2-F</v>
      </c>
      <c r="L222" s="3" t="str">
        <f>VLOOKUP(B222,[1]Hoja1!$A$2:$K$1539,11,FALSE)</f>
        <v>SUR1</v>
      </c>
    </row>
    <row r="223" spans="1:12" ht="15" x14ac:dyDescent="0.25">
      <c r="A223" s="2" t="s">
        <v>30</v>
      </c>
      <c r="B223" s="7">
        <v>40744416</v>
      </c>
      <c r="C223" s="3" t="str">
        <f>VLOOKUP(B223,[1]Hoja1!$A$2:$D$1539,3,FALSE)</f>
        <v xml:space="preserve"> HENRY WILSON</v>
      </c>
      <c r="D223" s="3" t="str">
        <f>VLOOKUP(B223,[1]Hoja1!$A$2:$D$1539,4,FALSE)</f>
        <v>PEREDA CALDERON</v>
      </c>
      <c r="E223" s="4" t="str">
        <f>VLOOKUP(B223,[1]Hoja1!$A$2:$E$1539,5,FALSE)</f>
        <v>HWPC@cajatrujillo.com.pe</v>
      </c>
      <c r="F223" s="3" t="str">
        <f>VLOOKUP(B223,[1]Hoja1!$A$2:$F$1539,6,FALSE)</f>
        <v>AGENCIA ESPAÑA</v>
      </c>
      <c r="G223" s="3" t="str">
        <f>VLOOKUP(B223,[1]Hoja1!$A$2:$G$1539,7,FALSE)</f>
        <v>AGENCIAS U OFICINAS</v>
      </c>
      <c r="H223" s="3" t="str">
        <f>VLOOKUP(B223,[1]Hoja1!$A$2:$H$1539,8,FALSE)</f>
        <v>ASESOR DE NEGOCIOS SENIOR III</v>
      </c>
      <c r="I223" s="3" t="str">
        <f>VLOOKUP(B223,[1]Hoja1!$A$2:$I$1539,9,FALSE)</f>
        <v>ASISTENTE</v>
      </c>
      <c r="K223" s="3" t="str">
        <f>VLOOKUP(B223,[1]Hoja1!$A$2:$J$1539,10,FALSE)</f>
        <v>2-F</v>
      </c>
      <c r="L223" s="3" t="str">
        <f>VLOOKUP(B223,[1]Hoja1!$A$2:$K$1539,11,FALSE)</f>
        <v>CENTRO1</v>
      </c>
    </row>
    <row r="224" spans="1:12" ht="15" x14ac:dyDescent="0.25">
      <c r="A224" s="2" t="s">
        <v>30</v>
      </c>
      <c r="B224" s="7">
        <v>27858265</v>
      </c>
      <c r="C224" s="3" t="str">
        <f>VLOOKUP(B224,[1]Hoja1!$A$2:$D$1539,3,FALSE)</f>
        <v xml:space="preserve"> HERMES YOSIL</v>
      </c>
      <c r="D224" s="3" t="str">
        <f>VLOOKUP(B224,[1]Hoja1!$A$2:$D$1539,4,FALSE)</f>
        <v>MORALES OLAYA</v>
      </c>
      <c r="E224" s="4" t="str">
        <f>VLOOKUP(B224,[1]Hoja1!$A$2:$E$1539,5,FALSE)</f>
        <v>HYMO@cajatrujillo.com.pe</v>
      </c>
      <c r="F224" s="3" t="str">
        <f>VLOOKUP(B224,[1]Hoja1!$A$2:$F$1539,6,FALSE)</f>
        <v>AGENCIA SAN IGNACIO</v>
      </c>
      <c r="G224" s="3" t="str">
        <f>VLOOKUP(B224,[1]Hoja1!$A$2:$G$1539,7,FALSE)</f>
        <v>AGENCIAS U OFICINAS</v>
      </c>
      <c r="H224" s="3" t="str">
        <f>VLOOKUP(B224,[1]Hoja1!$A$2:$H$1539,8,FALSE)</f>
        <v>ASESOR DE NEGOCIOS SENIOR III</v>
      </c>
      <c r="I224" s="3" t="str">
        <f>VLOOKUP(B224,[1]Hoja1!$A$2:$I$1539,9,FALSE)</f>
        <v>ASISTENTE</v>
      </c>
      <c r="K224" s="3" t="str">
        <f>VLOOKUP(B224,[1]Hoja1!$A$2:$J$1539,10,FALSE)</f>
        <v>2-F</v>
      </c>
      <c r="L224" s="3" t="str">
        <f>VLOOKUP(B224,[1]Hoja1!$A$2:$K$1539,11,FALSE)</f>
        <v>NORTE1</v>
      </c>
    </row>
    <row r="225" spans="1:12" ht="15" x14ac:dyDescent="0.25">
      <c r="A225" s="2" t="s">
        <v>30</v>
      </c>
      <c r="B225" s="7">
        <v>44528110</v>
      </c>
      <c r="C225" s="3" t="str">
        <f>VLOOKUP(B225,[1]Hoja1!$A$2:$D$1539,3,FALSE)</f>
        <v xml:space="preserve"> IRIS ALEJANDRINA</v>
      </c>
      <c r="D225" s="3" t="str">
        <f>VLOOKUP(B225,[1]Hoja1!$A$2:$D$1539,4,FALSE)</f>
        <v>CESPEDES MEGO</v>
      </c>
      <c r="E225" s="4" t="str">
        <f>VLOOKUP(B225,[1]Hoja1!$A$2:$E$1539,5,FALSE)</f>
        <v>IACM@cajatrujillo.com.pe</v>
      </c>
      <c r="F225" s="3" t="str">
        <f>VLOOKUP(B225,[1]Hoja1!$A$2:$F$1539,6,FALSE)</f>
        <v>AGENCIA JAEN</v>
      </c>
      <c r="G225" s="3" t="str">
        <f>VLOOKUP(B225,[1]Hoja1!$A$2:$G$1539,7,FALSE)</f>
        <v>AGENCIAS U OFICINAS</v>
      </c>
      <c r="H225" s="3" t="str">
        <f>VLOOKUP(B225,[1]Hoja1!$A$2:$H$1539,8,FALSE)</f>
        <v>ASESOR DE NEGOCIOS JUNIOR II</v>
      </c>
      <c r="I225" s="3" t="str">
        <f>VLOOKUP(B225,[1]Hoja1!$A$2:$I$1539,9,FALSE)</f>
        <v>ASISTENTE</v>
      </c>
      <c r="K225" s="3" t="str">
        <f>VLOOKUP(B225,[1]Hoja1!$A$2:$J$1539,10,FALSE)</f>
        <v>2-F</v>
      </c>
      <c r="L225" s="3" t="str">
        <f>VLOOKUP(B225,[1]Hoja1!$A$2:$K$1539,11,FALSE)</f>
        <v>NORTE1</v>
      </c>
    </row>
    <row r="226" spans="1:12" ht="15" x14ac:dyDescent="0.25">
      <c r="A226" s="2" t="s">
        <v>30</v>
      </c>
      <c r="B226" s="7">
        <v>70571621</v>
      </c>
      <c r="C226" s="3" t="str">
        <f>VLOOKUP(B226,[1]Hoja1!$A$2:$D$1539,3,FALSE)</f>
        <v xml:space="preserve"> ISAIAS</v>
      </c>
      <c r="D226" s="3" t="str">
        <f>VLOOKUP(B226,[1]Hoja1!$A$2:$D$1539,4,FALSE)</f>
        <v>DAVILA TARRILLO</v>
      </c>
      <c r="E226" s="4" t="str">
        <f>VLOOKUP(B226,[1]Hoja1!$A$2:$E$1539,5,FALSE)</f>
        <v>IADT@cajatrujillo.com.pe</v>
      </c>
      <c r="F226" s="3" t="str">
        <f>VLOOKUP(B226,[1]Hoja1!$A$2:$F$1539,6,FALSE)</f>
        <v>AGENCIA TARAPOTO</v>
      </c>
      <c r="G226" s="3" t="str">
        <f>VLOOKUP(B226,[1]Hoja1!$A$2:$G$1539,7,FALSE)</f>
        <v>AGENCIAS U OFICINAS</v>
      </c>
      <c r="H226" s="3" t="str">
        <f>VLOOKUP(B226,[1]Hoja1!$A$2:$H$1539,8,FALSE)</f>
        <v>ASESOR DE NEGOCIOS SENIOR I</v>
      </c>
      <c r="I226" s="3" t="str">
        <f>VLOOKUP(B226,[1]Hoja1!$A$2:$I$1539,9,FALSE)</f>
        <v>ASISTENTE</v>
      </c>
      <c r="K226" s="3" t="str">
        <f>VLOOKUP(B226,[1]Hoja1!$A$2:$J$1539,10,FALSE)</f>
        <v>2-F</v>
      </c>
      <c r="L226" s="3" t="str">
        <f>VLOOKUP(B226,[1]Hoja1!$A$2:$K$1539,11,FALSE)</f>
        <v>NORTE3</v>
      </c>
    </row>
    <row r="227" spans="1:12" ht="15" x14ac:dyDescent="0.25">
      <c r="A227" s="2" t="s">
        <v>30</v>
      </c>
      <c r="B227" s="7">
        <v>41013178</v>
      </c>
      <c r="C227" s="3" t="str">
        <f>VLOOKUP(B227,[1]Hoja1!$A$2:$D$1539,3,FALSE)</f>
        <v xml:space="preserve"> IRENE CARMEN</v>
      </c>
      <c r="D227" s="3" t="str">
        <f>VLOOKUP(B227,[1]Hoja1!$A$2:$D$1539,4,FALSE)</f>
        <v>MORALES GOMEZ</v>
      </c>
      <c r="E227" s="4" t="str">
        <f>VLOOKUP(B227,[1]Hoja1!$A$2:$E$1539,5,FALSE)</f>
        <v>ICMG@cajatrujillo.com.pe</v>
      </c>
      <c r="F227" s="3" t="str">
        <f>VLOOKUP(B227,[1]Hoja1!$A$2:$F$1539,6,FALSE)</f>
        <v>AGENCIA HUANUCO</v>
      </c>
      <c r="G227" s="3" t="str">
        <f>VLOOKUP(B227,[1]Hoja1!$A$2:$G$1539,7,FALSE)</f>
        <v>AGENCIAS U OFICINAS</v>
      </c>
      <c r="H227" s="3" t="str">
        <f>VLOOKUP(B227,[1]Hoja1!$A$2:$H$1539,8,FALSE)</f>
        <v>ASESOR DE NEGOCIOS JUNIOR II</v>
      </c>
      <c r="I227" s="3" t="str">
        <f>VLOOKUP(B227,[1]Hoja1!$A$2:$I$1539,9,FALSE)</f>
        <v>ASISTENTE</v>
      </c>
      <c r="K227" s="3" t="str">
        <f>VLOOKUP(B227,[1]Hoja1!$A$2:$J$1539,10,FALSE)</f>
        <v>2-F</v>
      </c>
      <c r="L227" s="3" t="str">
        <f>VLOOKUP(B227,[1]Hoja1!$A$2:$K$1539,11,FALSE)</f>
        <v>SUR2</v>
      </c>
    </row>
    <row r="228" spans="1:12" ht="15" x14ac:dyDescent="0.25">
      <c r="A228" s="2" t="s">
        <v>30</v>
      </c>
      <c r="B228" s="7">
        <v>27421536</v>
      </c>
      <c r="C228" s="3" t="str">
        <f>VLOOKUP(B228,[1]Hoja1!$A$2:$D$1539,3,FALSE)</f>
        <v xml:space="preserve"> INDIRA GIOVANNE</v>
      </c>
      <c r="D228" s="3" t="str">
        <f>VLOOKUP(B228,[1]Hoja1!$A$2:$D$1539,4,FALSE)</f>
        <v>VALDEZ SANTILLAN</v>
      </c>
      <c r="E228" s="4" t="str">
        <f>VLOOKUP(B228,[1]Hoja1!$A$2:$E$1539,5,FALSE)</f>
        <v>IGVS@cajatrujillo.com.pe</v>
      </c>
      <c r="F228" s="3" t="str">
        <f>VLOOKUP(B228,[1]Hoja1!$A$2:$F$1539,6,FALSE)</f>
        <v>AGENCIA CAJABAMBA</v>
      </c>
      <c r="G228" s="3" t="str">
        <f>VLOOKUP(B228,[1]Hoja1!$A$2:$G$1539,7,FALSE)</f>
        <v>AGENCIAS U OFICINAS</v>
      </c>
      <c r="H228" s="3" t="str">
        <f>VLOOKUP(B228,[1]Hoja1!$A$2:$H$1539,8,FALSE)</f>
        <v>ASESOR DE NEGOCIOS SENIOR II</v>
      </c>
      <c r="I228" s="3" t="str">
        <f>VLOOKUP(B228,[1]Hoja1!$A$2:$I$1539,9,FALSE)</f>
        <v>ASISTENTE</v>
      </c>
      <c r="K228" s="3" t="str">
        <f>VLOOKUP(B228,[1]Hoja1!$A$2:$J$1539,10,FALSE)</f>
        <v>2-F</v>
      </c>
      <c r="L228" s="3" t="str">
        <f>VLOOKUP(B228,[1]Hoja1!$A$2:$K$1539,11,FALSE)</f>
        <v>NORTE1</v>
      </c>
    </row>
    <row r="229" spans="1:12" ht="15" x14ac:dyDescent="0.25">
      <c r="A229" s="2" t="s">
        <v>30</v>
      </c>
      <c r="B229" s="7">
        <v>46890150</v>
      </c>
      <c r="C229" s="3" t="str">
        <f>VLOOKUP(B229,[1]Hoja1!$A$2:$D$1539,3,FALSE)</f>
        <v xml:space="preserve"> IRVIN JOSUE</v>
      </c>
      <c r="D229" s="3" t="str">
        <f>VLOOKUP(B229,[1]Hoja1!$A$2:$D$1539,4,FALSE)</f>
        <v>ORTIZ OSORIO</v>
      </c>
      <c r="E229" s="4" t="str">
        <f>VLOOKUP(B229,[1]Hoja1!$A$2:$E$1539,5,FALSE)</f>
        <v>IJOO@cajatrujillo.com.pe</v>
      </c>
      <c r="F229" s="3" t="str">
        <f>VLOOKUP(B229,[1]Hoja1!$A$2:$F$1539,6,FALSE)</f>
        <v>AGENCIA REAL PLAZA</v>
      </c>
      <c r="G229" s="3" t="str">
        <f>VLOOKUP(B229,[1]Hoja1!$A$2:$G$1539,7,FALSE)</f>
        <v>AGENCIAS U OFICINAS</v>
      </c>
      <c r="H229" s="3" t="str">
        <f>VLOOKUP(B229,[1]Hoja1!$A$2:$H$1539,8,FALSE)</f>
        <v>ASESOR DE NEGOCIOS SENIOR I</v>
      </c>
      <c r="I229" s="3" t="str">
        <f>VLOOKUP(B229,[1]Hoja1!$A$2:$I$1539,9,FALSE)</f>
        <v>ASISTENTE</v>
      </c>
      <c r="K229" s="3" t="str">
        <f>VLOOKUP(B229,[1]Hoja1!$A$2:$J$1539,10,FALSE)</f>
        <v>2-F</v>
      </c>
      <c r="L229" s="3" t="str">
        <f>VLOOKUP(B229,[1]Hoja1!$A$2:$K$1539,11,FALSE)</f>
        <v>CENTRO2</v>
      </c>
    </row>
    <row r="230" spans="1:12" ht="15" x14ac:dyDescent="0.25">
      <c r="A230" s="2" t="s">
        <v>30</v>
      </c>
      <c r="B230" s="7">
        <v>46681923</v>
      </c>
      <c r="C230" s="3" t="str">
        <f>VLOOKUP(B230,[1]Hoja1!$A$2:$D$1539,3,FALSE)</f>
        <v xml:space="preserve"> IRIA LOURDES</v>
      </c>
      <c r="D230" s="3" t="str">
        <f>VLOOKUP(B230,[1]Hoja1!$A$2:$D$1539,4,FALSE)</f>
        <v>CORREA FLORIAN</v>
      </c>
      <c r="E230" s="4" t="str">
        <f>VLOOKUP(B230,[1]Hoja1!$A$2:$E$1539,5,FALSE)</f>
        <v>ILCF@cajatrujillo.com.pe</v>
      </c>
      <c r="F230" s="3" t="str">
        <f>VLOOKUP(B230,[1]Hoja1!$A$2:$F$1539,6,FALSE)</f>
        <v>AG PACASMAYO</v>
      </c>
      <c r="G230" s="3" t="str">
        <f>VLOOKUP(B230,[1]Hoja1!$A$2:$G$1539,7,FALSE)</f>
        <v>AGENCIAS U OFICINAS</v>
      </c>
      <c r="H230" s="3" t="str">
        <f>VLOOKUP(B230,[1]Hoja1!$A$2:$H$1539,8,FALSE)</f>
        <v>ASESOR DE NEGOCIOS SENIOR II</v>
      </c>
      <c r="I230" s="3" t="str">
        <f>VLOOKUP(B230,[1]Hoja1!$A$2:$I$1539,9,FALSE)</f>
        <v>ASISTENTE</v>
      </c>
      <c r="K230" s="3" t="str">
        <f>VLOOKUP(B230,[1]Hoja1!$A$2:$J$1539,10,FALSE)</f>
        <v>2-F</v>
      </c>
      <c r="L230" s="3" t="str">
        <f>VLOOKUP(B230,[1]Hoja1!$A$2:$K$1539,11,FALSE)</f>
        <v>CENTRO2</v>
      </c>
    </row>
    <row r="231" spans="1:12" ht="15" x14ac:dyDescent="0.25">
      <c r="A231" s="2" t="s">
        <v>30</v>
      </c>
      <c r="B231" s="7">
        <v>40468473</v>
      </c>
      <c r="C231" s="3" t="str">
        <f>VLOOKUP(B231,[1]Hoja1!$A$2:$D$1539,3,FALSE)</f>
        <v xml:space="preserve"> IVONE MAGALI</v>
      </c>
      <c r="D231" s="3" t="str">
        <f>VLOOKUP(B231,[1]Hoja1!$A$2:$D$1539,4,FALSE)</f>
        <v>MEZA AVALOS</v>
      </c>
      <c r="E231" s="4" t="str">
        <f>VLOOKUP(B231,[1]Hoja1!$A$2:$E$1539,5,FALSE)</f>
        <v>IMMA@cajatrujillo.com.pe</v>
      </c>
      <c r="F231" s="3" t="str">
        <f>VLOOKUP(B231,[1]Hoja1!$A$2:$F$1539,6,FALSE)</f>
        <v>AGENCIA BARRANCA</v>
      </c>
      <c r="G231" s="3" t="str">
        <f>VLOOKUP(B231,[1]Hoja1!$A$2:$G$1539,7,FALSE)</f>
        <v>AGENCIAS U OFICINAS</v>
      </c>
      <c r="H231" s="3" t="str">
        <f>VLOOKUP(B231,[1]Hoja1!$A$2:$H$1539,8,FALSE)</f>
        <v>ASESOR DE NEGOCIOS SENIOR IV</v>
      </c>
      <c r="I231" s="3" t="str">
        <f>VLOOKUP(B231,[1]Hoja1!$A$2:$I$1539,9,FALSE)</f>
        <v>ASISTENTE</v>
      </c>
      <c r="K231" s="3" t="str">
        <f>VLOOKUP(B231,[1]Hoja1!$A$2:$J$1539,10,FALSE)</f>
        <v>2-F</v>
      </c>
      <c r="L231" s="3" t="str">
        <f>VLOOKUP(B231,[1]Hoja1!$A$2:$K$1539,11,FALSE)</f>
        <v>SUR3</v>
      </c>
    </row>
    <row r="232" spans="1:12" ht="15" x14ac:dyDescent="0.25">
      <c r="A232" s="2" t="s">
        <v>30</v>
      </c>
      <c r="B232" s="7">
        <v>43408322</v>
      </c>
      <c r="C232" s="3" t="str">
        <f>VLOOKUP(B232,[1]Hoja1!$A$2:$D$1539,3,FALSE)</f>
        <v xml:space="preserve"> IRIS MARIA</v>
      </c>
      <c r="D232" s="3" t="str">
        <f>VLOOKUP(B232,[1]Hoja1!$A$2:$D$1539,4,FALSE)</f>
        <v>TELLO MACAHUACHI</v>
      </c>
      <c r="E232" s="4" t="str">
        <f>VLOOKUP(B232,[1]Hoja1!$A$2:$E$1539,5,FALSE)</f>
        <v>IMTM@cajatrujillo.com.pe</v>
      </c>
      <c r="F232" s="3" t="str">
        <f>VLOOKUP(B232,[1]Hoja1!$A$2:$F$1539,6,FALSE)</f>
        <v>AGENCIA YURIMAGUAS</v>
      </c>
      <c r="G232" s="3" t="str">
        <f>VLOOKUP(B232,[1]Hoja1!$A$2:$G$1539,7,FALSE)</f>
        <v>AGENCIAS U OFICINAS</v>
      </c>
      <c r="H232" s="3" t="str">
        <f>VLOOKUP(B232,[1]Hoja1!$A$2:$H$1539,8,FALSE)</f>
        <v>ASESOR DE NEGOCIOS SENIOR II</v>
      </c>
      <c r="I232" s="3" t="str">
        <f>VLOOKUP(B232,[1]Hoja1!$A$2:$I$1539,9,FALSE)</f>
        <v>ASISTENTE</v>
      </c>
      <c r="K232" s="3" t="str">
        <f>VLOOKUP(B232,[1]Hoja1!$A$2:$J$1539,10,FALSE)</f>
        <v>2-F</v>
      </c>
      <c r="L232" s="3" t="str">
        <f>VLOOKUP(B232,[1]Hoja1!$A$2:$K$1539,11,FALSE)</f>
        <v>NORTE3</v>
      </c>
    </row>
    <row r="233" spans="1:12" ht="15" x14ac:dyDescent="0.25">
      <c r="A233" s="2" t="s">
        <v>30</v>
      </c>
      <c r="B233" s="7">
        <v>72179359</v>
      </c>
      <c r="C233" s="3" t="str">
        <f>VLOOKUP(B233,[1]Hoja1!$A$2:$D$1539,3,FALSE)</f>
        <v xml:space="preserve"> ISABELLA</v>
      </c>
      <c r="D233" s="3" t="str">
        <f>VLOOKUP(B233,[1]Hoja1!$A$2:$D$1539,4,FALSE)</f>
        <v>GRADOS VILLALTA</v>
      </c>
      <c r="E233" s="4" t="str">
        <f>VLOOKUP(B233,[1]Hoja1!$A$2:$E$1539,5,FALSE)</f>
        <v>ISGV@cajatrujillo.com.pe</v>
      </c>
      <c r="F233" s="3" t="str">
        <f>VLOOKUP(B233,[1]Hoja1!$A$2:$F$1539,6,FALSE)</f>
        <v>AGENCIA REAL PLAZA</v>
      </c>
      <c r="G233" s="3" t="str">
        <f>VLOOKUP(B233,[1]Hoja1!$A$2:$G$1539,7,FALSE)</f>
        <v>AGENCIAS U OFICINAS</v>
      </c>
      <c r="H233" s="3" t="str">
        <f>VLOOKUP(B233,[1]Hoja1!$A$2:$H$1539,8,FALSE)</f>
        <v>ASESOR DE NEGOCIOS JUNIOR II</v>
      </c>
      <c r="I233" s="3" t="str">
        <f>VLOOKUP(B233,[1]Hoja1!$A$2:$I$1539,9,FALSE)</f>
        <v>ASISTENTE</v>
      </c>
      <c r="K233" s="3" t="str">
        <f>VLOOKUP(B233,[1]Hoja1!$A$2:$J$1539,10,FALSE)</f>
        <v>2-F</v>
      </c>
      <c r="L233" s="3" t="str">
        <f>VLOOKUP(B233,[1]Hoja1!$A$2:$K$1539,11,FALSE)</f>
        <v>CENTRO2</v>
      </c>
    </row>
    <row r="234" spans="1:12" ht="15" x14ac:dyDescent="0.25">
      <c r="A234" s="2" t="s">
        <v>30</v>
      </c>
      <c r="B234" s="7">
        <v>45119126</v>
      </c>
      <c r="C234" s="3" t="str">
        <f>VLOOKUP(B234,[1]Hoja1!$A$2:$D$1539,3,FALSE)</f>
        <v xml:space="preserve"> ITLER</v>
      </c>
      <c r="D234" s="3" t="str">
        <f>VLOOKUP(B234,[1]Hoja1!$A$2:$D$1539,4,FALSE)</f>
        <v>HUAMURO CHUQUIMBALQUI</v>
      </c>
      <c r="E234" s="4" t="str">
        <f>VLOOKUP(B234,[1]Hoja1!$A$2:$E$1539,5,FALSE)</f>
        <v>ITHC@cajatrujillo.com.pe</v>
      </c>
      <c r="F234" s="3" t="str">
        <f>VLOOKUP(B234,[1]Hoja1!$A$2:$F$1539,6,FALSE)</f>
        <v>AGENCIA BAGUA GRANDE</v>
      </c>
      <c r="G234" s="3" t="str">
        <f>VLOOKUP(B234,[1]Hoja1!$A$2:$G$1539,7,FALSE)</f>
        <v>AGENCIAS U OFICINAS</v>
      </c>
      <c r="H234" s="3" t="str">
        <f>VLOOKUP(B234,[1]Hoja1!$A$2:$H$1539,8,FALSE)</f>
        <v>ASESOR DE NEGOCIOS JUNIOR II</v>
      </c>
      <c r="I234" s="3" t="str">
        <f>VLOOKUP(B234,[1]Hoja1!$A$2:$I$1539,9,FALSE)</f>
        <v>ASISTENTE</v>
      </c>
      <c r="K234" s="3" t="str">
        <f>VLOOKUP(B234,[1]Hoja1!$A$2:$J$1539,10,FALSE)</f>
        <v>2-F</v>
      </c>
      <c r="L234" s="3" t="str">
        <f>VLOOKUP(B234,[1]Hoja1!$A$2:$K$1539,11,FALSE)</f>
        <v>NORTE3</v>
      </c>
    </row>
    <row r="235" spans="1:12" ht="15" x14ac:dyDescent="0.25">
      <c r="A235" s="2" t="s">
        <v>30</v>
      </c>
      <c r="B235" s="7">
        <v>41755535</v>
      </c>
      <c r="C235" s="3" t="str">
        <f>VLOOKUP(B235,[1]Hoja1!$A$2:$D$1539,3,FALSE)</f>
        <v xml:space="preserve"> JOSE ALBERTO</v>
      </c>
      <c r="D235" s="3" t="str">
        <f>VLOOKUP(B235,[1]Hoja1!$A$2:$D$1539,4,FALSE)</f>
        <v>BARDALES GARCIA</v>
      </c>
      <c r="E235" s="4" t="str">
        <f>VLOOKUP(B235,[1]Hoja1!$A$2:$E$1539,5,FALSE)</f>
        <v>JABG@cajatrujillo.com.pe</v>
      </c>
      <c r="F235" s="3" t="str">
        <f>VLOOKUP(B235,[1]Hoja1!$A$2:$F$1539,6,FALSE)</f>
        <v>OFICINA BALTA - CHICLAYO</v>
      </c>
      <c r="G235" s="3" t="str">
        <f>VLOOKUP(B235,[1]Hoja1!$A$2:$G$1539,7,FALSE)</f>
        <v>AGENCIAS U OFICINAS</v>
      </c>
      <c r="H235" s="3" t="str">
        <f>VLOOKUP(B235,[1]Hoja1!$A$2:$H$1539,8,FALSE)</f>
        <v>ASESOR DE NEGOCIOS SENIOR I</v>
      </c>
      <c r="I235" s="3" t="str">
        <f>VLOOKUP(B235,[1]Hoja1!$A$2:$I$1539,9,FALSE)</f>
        <v>ASISTENTE</v>
      </c>
      <c r="K235" s="3" t="str">
        <f>VLOOKUP(B235,[1]Hoja1!$A$2:$J$1539,10,FALSE)</f>
        <v>2-F</v>
      </c>
      <c r="L235" s="3" t="str">
        <f>VLOOKUP(B235,[1]Hoja1!$A$2:$K$1539,11,FALSE)</f>
        <v>NORTE2</v>
      </c>
    </row>
    <row r="236" spans="1:12" ht="15" x14ac:dyDescent="0.25">
      <c r="A236" s="2" t="s">
        <v>30</v>
      </c>
      <c r="B236" s="7">
        <v>40482132</v>
      </c>
      <c r="C236" s="3" t="str">
        <f>VLOOKUP(B236,[1]Hoja1!$A$2:$D$1539,3,FALSE)</f>
        <v xml:space="preserve"> JOSE ANTONIO</v>
      </c>
      <c r="D236" s="3" t="str">
        <f>VLOOKUP(B236,[1]Hoja1!$A$2:$D$1539,4,FALSE)</f>
        <v>CAMACHO CARRILLO</v>
      </c>
      <c r="E236" s="4" t="str">
        <f>VLOOKUP(B236,[1]Hoja1!$A$2:$E$1539,5,FALSE)</f>
        <v>JACC@cajatrujillo.com.pe</v>
      </c>
      <c r="F236" s="3" t="str">
        <f>VLOOKUP(B236,[1]Hoja1!$A$2:$F$1539,6,FALSE)</f>
        <v>AGENCIA TINGO MARIA</v>
      </c>
      <c r="G236" s="3" t="str">
        <f>VLOOKUP(B236,[1]Hoja1!$A$2:$G$1539,7,FALSE)</f>
        <v>AGENCIAS U OFICINAS</v>
      </c>
      <c r="H236" s="3" t="str">
        <f>VLOOKUP(B236,[1]Hoja1!$A$2:$H$1539,8,FALSE)</f>
        <v>ASESOR DE NEGOCIOS SENIOR IV</v>
      </c>
      <c r="I236" s="3" t="str">
        <f>VLOOKUP(B236,[1]Hoja1!$A$2:$I$1539,9,FALSE)</f>
        <v>ASISTENTE</v>
      </c>
      <c r="K236" s="3" t="str">
        <f>VLOOKUP(B236,[1]Hoja1!$A$2:$J$1539,10,FALSE)</f>
        <v>2-F</v>
      </c>
      <c r="L236" s="3" t="str">
        <f>VLOOKUP(B236,[1]Hoja1!$A$2:$K$1539,11,FALSE)</f>
        <v>SUR2</v>
      </c>
    </row>
    <row r="237" spans="1:12" ht="15" x14ac:dyDescent="0.25">
      <c r="A237" s="2" t="s">
        <v>30</v>
      </c>
      <c r="B237" s="7">
        <v>42026941</v>
      </c>
      <c r="C237" s="3" t="str">
        <f>VLOOKUP(B237,[1]Hoja1!$A$2:$D$1539,3,FALSE)</f>
        <v xml:space="preserve"> JUANA ALICIA</v>
      </c>
      <c r="D237" s="3" t="str">
        <f>VLOOKUP(B237,[1]Hoja1!$A$2:$D$1539,4,FALSE)</f>
        <v>PAREDES BERNAL</v>
      </c>
      <c r="E237" s="4" t="str">
        <f>VLOOKUP(B237,[1]Hoja1!$A$2:$E$1539,5,FALSE)</f>
        <v>JAPB@cajatrujillo.com.pe</v>
      </c>
      <c r="F237" s="3" t="str">
        <f>VLOOKUP(B237,[1]Hoja1!$A$2:$F$1539,6,FALSE)</f>
        <v>AGENCIA LA ESPERANZA</v>
      </c>
      <c r="G237" s="3" t="str">
        <f>VLOOKUP(B237,[1]Hoja1!$A$2:$G$1539,7,FALSE)</f>
        <v>AGENCIAS U OFICINAS</v>
      </c>
      <c r="H237" s="3" t="str">
        <f>VLOOKUP(B237,[1]Hoja1!$A$2:$H$1539,8,FALSE)</f>
        <v>ASESOR DE NEGOCIOS SENIOR II</v>
      </c>
      <c r="I237" s="3" t="str">
        <f>VLOOKUP(B237,[1]Hoja1!$A$2:$I$1539,9,FALSE)</f>
        <v>ASISTENTE</v>
      </c>
      <c r="K237" s="3" t="str">
        <f>VLOOKUP(B237,[1]Hoja1!$A$2:$J$1539,10,FALSE)</f>
        <v>2-F</v>
      </c>
      <c r="L237" s="3" t="str">
        <f>VLOOKUP(B237,[1]Hoja1!$A$2:$K$1539,11,FALSE)</f>
        <v>CENTRO2</v>
      </c>
    </row>
    <row r="238" spans="1:12" ht="15" x14ac:dyDescent="0.25">
      <c r="A238" s="2" t="s">
        <v>30</v>
      </c>
      <c r="B238" s="7">
        <v>40419526</v>
      </c>
      <c r="C238" s="3" t="str">
        <f>VLOOKUP(B238,[1]Hoja1!$A$2:$D$1539,3,FALSE)</f>
        <v xml:space="preserve"> JOSE ARNULFO</v>
      </c>
      <c r="D238" s="3" t="str">
        <f>VLOOKUP(B238,[1]Hoja1!$A$2:$D$1539,4,FALSE)</f>
        <v>TERRONES MARTINEZ</v>
      </c>
      <c r="E238" s="4" t="str">
        <f>VLOOKUP(B238,[1]Hoja1!$A$2:$E$1539,5,FALSE)</f>
        <v>JATM@cajatrujillo.com.pe</v>
      </c>
      <c r="F238" s="3" t="str">
        <f>VLOOKUP(B238,[1]Hoja1!$A$2:$F$1539,6,FALSE)</f>
        <v>AGENCIA CHICLAYO</v>
      </c>
      <c r="G238" s="3" t="str">
        <f>VLOOKUP(B238,[1]Hoja1!$A$2:$G$1539,7,FALSE)</f>
        <v>AGENCIAS U OFICINAS</v>
      </c>
      <c r="H238" s="3" t="str">
        <f>VLOOKUP(B238,[1]Hoja1!$A$2:$H$1539,8,FALSE)</f>
        <v>ASESOR DE NEGOCIOS SENIOR IV</v>
      </c>
      <c r="I238" s="3" t="str">
        <f>VLOOKUP(B238,[1]Hoja1!$A$2:$I$1539,9,FALSE)</f>
        <v>ASISTENTE</v>
      </c>
      <c r="K238" s="3" t="str">
        <f>VLOOKUP(B238,[1]Hoja1!$A$2:$J$1539,10,FALSE)</f>
        <v>2-F</v>
      </c>
      <c r="L238" s="3" t="str">
        <f>VLOOKUP(B238,[1]Hoja1!$A$2:$K$1539,11,FALSE)</f>
        <v>NORTE2</v>
      </c>
    </row>
    <row r="239" spans="1:12" ht="15" x14ac:dyDescent="0.25">
      <c r="A239" s="2" t="s">
        <v>30</v>
      </c>
      <c r="B239" s="7">
        <v>42066384</v>
      </c>
      <c r="C239" s="3" t="str">
        <f>VLOOKUP(B239,[1]Hoja1!$A$2:$D$1539,3,FALSE)</f>
        <v xml:space="preserve"> JESUS ALFONSO</v>
      </c>
      <c r="D239" s="3" t="str">
        <f>VLOOKUP(B239,[1]Hoja1!$A$2:$D$1539,4,FALSE)</f>
        <v>VEGA BOBADILLA</v>
      </c>
      <c r="E239" s="4" t="str">
        <f>VLOOKUP(B239,[1]Hoja1!$A$2:$E$1539,5,FALSE)</f>
        <v>JAVB@cajatrujillo.com.pe</v>
      </c>
      <c r="F239" s="3" t="str">
        <f>VLOOKUP(B239,[1]Hoja1!$A$2:$F$1539,6,FALSE)</f>
        <v>AGENCIA CHIMBOTE</v>
      </c>
      <c r="G239" s="3" t="str">
        <f>VLOOKUP(B239,[1]Hoja1!$A$2:$G$1539,7,FALSE)</f>
        <v>AGENCIAS U OFICINAS</v>
      </c>
      <c r="H239" s="3" t="str">
        <f>VLOOKUP(B239,[1]Hoja1!$A$2:$H$1539,8,FALSE)</f>
        <v>ASESOR DE NEGOCIOS SENIOR I</v>
      </c>
      <c r="I239" s="3" t="str">
        <f>VLOOKUP(B239,[1]Hoja1!$A$2:$I$1539,9,FALSE)</f>
        <v>ASISTENTE</v>
      </c>
      <c r="K239" s="3" t="str">
        <f>VLOOKUP(B239,[1]Hoja1!$A$2:$J$1539,10,FALSE)</f>
        <v>2-F</v>
      </c>
      <c r="L239" s="3" t="str">
        <f>VLOOKUP(B239,[1]Hoja1!$A$2:$K$1539,11,FALSE)</f>
        <v>SUR3</v>
      </c>
    </row>
    <row r="240" spans="1:12" ht="15" x14ac:dyDescent="0.25">
      <c r="A240" s="2" t="s">
        <v>30</v>
      </c>
      <c r="B240" s="7">
        <v>45883000</v>
      </c>
      <c r="C240" s="3" t="str">
        <f>VLOOKUP(B240,[1]Hoja1!$A$2:$D$1539,3,FALSE)</f>
        <v xml:space="preserve"> JUDITH ARIANA</v>
      </c>
      <c r="D240" s="3" t="str">
        <f>VLOOKUP(B240,[1]Hoja1!$A$2:$D$1539,4,FALSE)</f>
        <v>VELASCO FLORES</v>
      </c>
      <c r="E240" s="4" t="str">
        <f>VLOOKUP(B240,[1]Hoja1!$A$2:$E$1539,5,FALSE)</f>
        <v>JAVF@cajatrujillo.com.pe</v>
      </c>
      <c r="F240" s="3" t="str">
        <f>VLOOKUP(B240,[1]Hoja1!$A$2:$F$1539,6,FALSE)</f>
        <v>AGENCIA PIURA</v>
      </c>
      <c r="G240" s="3" t="str">
        <f>VLOOKUP(B240,[1]Hoja1!$A$2:$G$1539,7,FALSE)</f>
        <v>AGENCIAS U OFICINAS</v>
      </c>
      <c r="H240" s="3" t="str">
        <f>VLOOKUP(B240,[1]Hoja1!$A$2:$H$1539,8,FALSE)</f>
        <v>ASESOR DE NEGOCIOS JUNIOR II</v>
      </c>
      <c r="I240" s="3" t="str">
        <f>VLOOKUP(B240,[1]Hoja1!$A$2:$I$1539,9,FALSE)</f>
        <v>ASISTENTE</v>
      </c>
      <c r="K240" s="3" t="str">
        <f>VLOOKUP(B240,[1]Hoja1!$A$2:$J$1539,10,FALSE)</f>
        <v>2-F</v>
      </c>
      <c r="L240" s="3" t="str">
        <f>VLOOKUP(B240,[1]Hoja1!$A$2:$K$1539,11,FALSE)</f>
        <v>NORTE2</v>
      </c>
    </row>
    <row r="241" spans="1:12" ht="15" x14ac:dyDescent="0.25">
      <c r="A241" s="2" t="s">
        <v>30</v>
      </c>
      <c r="B241" s="7">
        <v>47071327</v>
      </c>
      <c r="C241" s="3" t="str">
        <f>VLOOKUP(B241,[1]Hoja1!$A$2:$D$1539,3,FALSE)</f>
        <v xml:space="preserve"> JULIO ANTONIO</v>
      </c>
      <c r="D241" s="3" t="str">
        <f>VLOOKUP(B241,[1]Hoja1!$A$2:$D$1539,4,FALSE)</f>
        <v>VALQUI REYNAGA</v>
      </c>
      <c r="E241" s="4" t="str">
        <f>VLOOKUP(B241,[1]Hoja1!$A$2:$E$1539,5,FALSE)</f>
        <v>JAVR@cajatrujillo.com.pe</v>
      </c>
      <c r="F241" s="3" t="str">
        <f>VLOOKUP(B241,[1]Hoja1!$A$2:$F$1539,6,FALSE)</f>
        <v>AGENCIA CHACHAPOYAS</v>
      </c>
      <c r="G241" s="3" t="str">
        <f>VLOOKUP(B241,[1]Hoja1!$A$2:$G$1539,7,FALSE)</f>
        <v>AGENCIAS U OFICINAS</v>
      </c>
      <c r="H241" s="3" t="str">
        <f>VLOOKUP(B241,[1]Hoja1!$A$2:$H$1539,8,FALSE)</f>
        <v>ASESOR DE NEGOCIOS JUNIOR II</v>
      </c>
      <c r="I241" s="3" t="str">
        <f>VLOOKUP(B241,[1]Hoja1!$A$2:$I$1539,9,FALSE)</f>
        <v>ASISTENTE</v>
      </c>
      <c r="K241" s="3" t="str">
        <f>VLOOKUP(B241,[1]Hoja1!$A$2:$J$1539,10,FALSE)</f>
        <v>2-F</v>
      </c>
      <c r="L241" s="3" t="str">
        <f>VLOOKUP(B241,[1]Hoja1!$A$2:$K$1539,11,FALSE)</f>
        <v>NORTE3</v>
      </c>
    </row>
    <row r="242" spans="1:12" ht="15" x14ac:dyDescent="0.25">
      <c r="A242" s="2" t="s">
        <v>30</v>
      </c>
      <c r="B242" s="7">
        <v>46215541</v>
      </c>
      <c r="C242" s="3" t="str">
        <f>VLOOKUP(B242,[1]Hoja1!$A$2:$D$1539,3,FALSE)</f>
        <v xml:space="preserve"> JUAN CARLOS</v>
      </c>
      <c r="D242" s="3" t="str">
        <f>VLOOKUP(B242,[1]Hoja1!$A$2:$D$1539,4,FALSE)</f>
        <v>TORRES CAHUAZA</v>
      </c>
      <c r="E242" s="4" t="str">
        <f>VLOOKUP(B242,[1]Hoja1!$A$2:$E$1539,5,FALSE)</f>
        <v>JCTC@cajatrujillo.com.pe</v>
      </c>
      <c r="F242" s="3" t="str">
        <f>VLOOKUP(B242,[1]Hoja1!$A$2:$F$1539,6,FALSE)</f>
        <v>AGENCIA CHOTA</v>
      </c>
      <c r="G242" s="3" t="str">
        <f>VLOOKUP(B242,[1]Hoja1!$A$2:$G$1539,7,FALSE)</f>
        <v>AGENCIAS U OFICINAS</v>
      </c>
      <c r="H242" s="3" t="str">
        <f>VLOOKUP(B242,[1]Hoja1!$A$2:$H$1539,8,FALSE)</f>
        <v>ASESOR DE NEGOCIOS SENIOR II</v>
      </c>
      <c r="I242" s="3" t="str">
        <f>VLOOKUP(B242,[1]Hoja1!$A$2:$I$1539,9,FALSE)</f>
        <v>ASISTENTE</v>
      </c>
      <c r="K242" s="3" t="str">
        <f>VLOOKUP(B242,[1]Hoja1!$A$2:$J$1539,10,FALSE)</f>
        <v>2-F</v>
      </c>
      <c r="L242" s="3" t="str">
        <f>VLOOKUP(B242,[1]Hoja1!$A$2:$K$1539,11,FALSE)</f>
        <v>NORTE1</v>
      </c>
    </row>
    <row r="243" spans="1:12" ht="15" x14ac:dyDescent="0.25">
      <c r="A243" s="2" t="s">
        <v>30</v>
      </c>
      <c r="B243" s="7">
        <v>44424323</v>
      </c>
      <c r="C243" s="3" t="str">
        <f>VLOOKUP(B243,[1]Hoja1!$A$2:$D$1539,3,FALSE)</f>
        <v xml:space="preserve"> JUAN CARLOS</v>
      </c>
      <c r="D243" s="3" t="str">
        <f>VLOOKUP(B243,[1]Hoja1!$A$2:$D$1539,4,FALSE)</f>
        <v>VASQUEZ LA ROSA</v>
      </c>
      <c r="E243" s="4" t="str">
        <f>VLOOKUP(B243,[1]Hoja1!$A$2:$E$1539,5,FALSE)</f>
        <v>JCVR@cajatrujillo.com.pe</v>
      </c>
      <c r="F243" s="3" t="str">
        <f>VLOOKUP(B243,[1]Hoja1!$A$2:$F$1539,6,FALSE)</f>
        <v>OF MANUEL AREVALO</v>
      </c>
      <c r="G243" s="3" t="str">
        <f>VLOOKUP(B243,[1]Hoja1!$A$2:$G$1539,7,FALSE)</f>
        <v>AGENCIAS U OFICINAS</v>
      </c>
      <c r="H243" s="3" t="str">
        <f>VLOOKUP(B243,[1]Hoja1!$A$2:$H$1539,8,FALSE)</f>
        <v>ASESOR DE NEGOCIOS SENIOR II</v>
      </c>
      <c r="I243" s="3" t="str">
        <f>VLOOKUP(B243,[1]Hoja1!$A$2:$I$1539,9,FALSE)</f>
        <v>ASISTENTE</v>
      </c>
      <c r="K243" s="3" t="str">
        <f>VLOOKUP(B243,[1]Hoja1!$A$2:$J$1539,10,FALSE)</f>
        <v>2-F</v>
      </c>
      <c r="L243" s="3" t="str">
        <f>VLOOKUP(B243,[1]Hoja1!$A$2:$K$1539,11,FALSE)</f>
        <v>CENTRO2</v>
      </c>
    </row>
    <row r="244" spans="1:12" ht="15" x14ac:dyDescent="0.25">
      <c r="A244" s="2" t="s">
        <v>30</v>
      </c>
      <c r="B244" s="7">
        <v>72463555</v>
      </c>
      <c r="C244" s="3" t="str">
        <f>VLOOKUP(B244,[1]Hoja1!$A$2:$D$1539,3,FALSE)</f>
        <v xml:space="preserve"> JUAN CARLOS</v>
      </c>
      <c r="D244" s="3" t="str">
        <f>VLOOKUP(B244,[1]Hoja1!$A$2:$D$1539,4,FALSE)</f>
        <v>YALTA POQUIOMA</v>
      </c>
      <c r="E244" s="4" t="str">
        <f>VLOOKUP(B244,[1]Hoja1!$A$2:$E$1539,5,FALSE)</f>
        <v>JCYP@cajatrujillo.com.pe</v>
      </c>
      <c r="F244" s="3" t="str">
        <f>VLOOKUP(B244,[1]Hoja1!$A$2:$F$1539,6,FALSE)</f>
        <v>AGENCIA CHACHAPOYAS</v>
      </c>
      <c r="G244" s="3" t="str">
        <f>VLOOKUP(B244,[1]Hoja1!$A$2:$G$1539,7,FALSE)</f>
        <v>AGENCIAS U OFICINAS</v>
      </c>
      <c r="H244" s="3" t="str">
        <f>VLOOKUP(B244,[1]Hoja1!$A$2:$H$1539,8,FALSE)</f>
        <v>ASESOR DE NEGOCIOS JUNIOR II</v>
      </c>
      <c r="I244" s="3" t="str">
        <f>VLOOKUP(B244,[1]Hoja1!$A$2:$I$1539,9,FALSE)</f>
        <v>ASISTENTE</v>
      </c>
      <c r="K244" s="3" t="str">
        <f>VLOOKUP(B244,[1]Hoja1!$A$2:$J$1539,10,FALSE)</f>
        <v>2-F</v>
      </c>
      <c r="L244" s="3" t="str">
        <f>VLOOKUP(B244,[1]Hoja1!$A$2:$K$1539,11,FALSE)</f>
        <v>NORTE3</v>
      </c>
    </row>
    <row r="245" spans="1:12" ht="15" x14ac:dyDescent="0.25">
      <c r="A245" s="2" t="s">
        <v>30</v>
      </c>
      <c r="B245" s="7">
        <v>40587023</v>
      </c>
      <c r="C245" s="3" t="str">
        <f>VLOOKUP(B245,[1]Hoja1!$A$2:$D$1539,3,FALSE)</f>
        <v xml:space="preserve"> JULIO CESAR</v>
      </c>
      <c r="D245" s="3" t="str">
        <f>VLOOKUP(B245,[1]Hoja1!$A$2:$D$1539,4,FALSE)</f>
        <v>ZAMORA PADILLA</v>
      </c>
      <c r="E245" s="4" t="str">
        <f>VLOOKUP(B245,[1]Hoja1!$A$2:$E$1539,5,FALSE)</f>
        <v>JCZP@cajatrujillo.com.pe</v>
      </c>
      <c r="F245" s="3" t="str">
        <f>VLOOKUP(B245,[1]Hoja1!$A$2:$F$1539,6,FALSE)</f>
        <v>AGENCIA LOS OLIVOS</v>
      </c>
      <c r="G245" s="3" t="str">
        <f>VLOOKUP(B245,[1]Hoja1!$A$2:$G$1539,7,FALSE)</f>
        <v>AGENCIAS U OFICINAS</v>
      </c>
      <c r="H245" s="3" t="str">
        <f>VLOOKUP(B245,[1]Hoja1!$A$2:$H$1539,8,FALSE)</f>
        <v>ASESOR DE NEGOCIOS SENIOR II</v>
      </c>
      <c r="I245" s="3" t="str">
        <f>VLOOKUP(B245,[1]Hoja1!$A$2:$I$1539,9,FALSE)</f>
        <v>ASISTENTE</v>
      </c>
      <c r="K245" s="3" t="str">
        <f>VLOOKUP(B245,[1]Hoja1!$A$2:$J$1539,10,FALSE)</f>
        <v>2-F</v>
      </c>
      <c r="L245" s="3" t="str">
        <f>VLOOKUP(B245,[1]Hoja1!$A$2:$K$1539,11,FALSE)</f>
        <v>SUR1</v>
      </c>
    </row>
    <row r="246" spans="1:12" ht="15" x14ac:dyDescent="0.25">
      <c r="A246" s="2" t="s">
        <v>30</v>
      </c>
      <c r="B246" s="7">
        <v>45714423</v>
      </c>
      <c r="C246" s="3" t="str">
        <f>VLOOKUP(B246,[1]Hoja1!$A$2:$D$1539,3,FALSE)</f>
        <v xml:space="preserve"> JUAN DAVID</v>
      </c>
      <c r="D246" s="3" t="str">
        <f>VLOOKUP(B246,[1]Hoja1!$A$2:$D$1539,4,FALSE)</f>
        <v>ACOSTA DAVILA</v>
      </c>
      <c r="E246" s="4" t="str">
        <f>VLOOKUP(B246,[1]Hoja1!$A$2:$E$1539,5,FALSE)</f>
        <v>JDAD@cajatrujillo.com.pe</v>
      </c>
      <c r="F246" s="3" t="str">
        <f>VLOOKUP(B246,[1]Hoja1!$A$2:$F$1539,6,FALSE)</f>
        <v>OF MCDO ZONAL PALERMO</v>
      </c>
      <c r="G246" s="3" t="str">
        <f>VLOOKUP(B246,[1]Hoja1!$A$2:$G$1539,7,FALSE)</f>
        <v>AGENCIAS U OFICINAS</v>
      </c>
      <c r="H246" s="3" t="str">
        <f>VLOOKUP(B246,[1]Hoja1!$A$2:$H$1539,8,FALSE)</f>
        <v>ASESOR DE NEGOCIOS SENIOR I</v>
      </c>
      <c r="I246" s="3" t="str">
        <f>VLOOKUP(B246,[1]Hoja1!$A$2:$I$1539,9,FALSE)</f>
        <v>ASISTENTE</v>
      </c>
      <c r="K246" s="3" t="str">
        <f>VLOOKUP(B246,[1]Hoja1!$A$2:$J$1539,10,FALSE)</f>
        <v>2-F</v>
      </c>
      <c r="L246" s="3" t="str">
        <f>VLOOKUP(B246,[1]Hoja1!$A$2:$K$1539,11,FALSE)</f>
        <v>CENTRO2</v>
      </c>
    </row>
    <row r="247" spans="1:12" ht="15" x14ac:dyDescent="0.25">
      <c r="A247" s="2" t="s">
        <v>30</v>
      </c>
      <c r="B247" s="7">
        <v>70475591</v>
      </c>
      <c r="C247" s="3" t="str">
        <f>VLOOKUP(B247,[1]Hoja1!$A$2:$D$1539,3,FALSE)</f>
        <v xml:space="preserve"> JOSE DANIEL</v>
      </c>
      <c r="D247" s="3" t="str">
        <f>VLOOKUP(B247,[1]Hoja1!$A$2:$D$1539,4,FALSE)</f>
        <v>ALZAMORA RAMIREZ</v>
      </c>
      <c r="E247" s="4" t="str">
        <f>VLOOKUP(B247,[1]Hoja1!$A$2:$E$1539,5,FALSE)</f>
        <v>JDAR@cajatrujillo.com.pe</v>
      </c>
      <c r="F247" s="3" t="str">
        <f>VLOOKUP(B247,[1]Hoja1!$A$2:$F$1539,6,FALSE)</f>
        <v>AGENCIA EL PORVENIR</v>
      </c>
      <c r="G247" s="3" t="str">
        <f>VLOOKUP(B247,[1]Hoja1!$A$2:$G$1539,7,FALSE)</f>
        <v>AGENCIAS U OFICINAS</v>
      </c>
      <c r="H247" s="3" t="str">
        <f>VLOOKUP(B247,[1]Hoja1!$A$2:$H$1539,8,FALSE)</f>
        <v>ASESOR DE NEGOCIOS SENIOR I</v>
      </c>
      <c r="I247" s="3" t="str">
        <f>VLOOKUP(B247,[1]Hoja1!$A$2:$I$1539,9,FALSE)</f>
        <v>ASISTENTE</v>
      </c>
      <c r="K247" s="3" t="str">
        <f>VLOOKUP(B247,[1]Hoja1!$A$2:$J$1539,10,FALSE)</f>
        <v>2-F</v>
      </c>
      <c r="L247" s="3" t="str">
        <f>VLOOKUP(B247,[1]Hoja1!$A$2:$K$1539,11,FALSE)</f>
        <v>CENTRO1</v>
      </c>
    </row>
    <row r="248" spans="1:12" ht="15" x14ac:dyDescent="0.25">
      <c r="A248" s="2" t="s">
        <v>30</v>
      </c>
      <c r="B248" s="7">
        <v>45278823</v>
      </c>
      <c r="C248" s="3" t="str">
        <f>VLOOKUP(B248,[1]Hoja1!$A$2:$D$1539,3,FALSE)</f>
        <v xml:space="preserve"> JOSE DENIS</v>
      </c>
      <c r="D248" s="3" t="str">
        <f>VLOOKUP(B248,[1]Hoja1!$A$2:$D$1539,4,FALSE)</f>
        <v>BRAVO GONZALES</v>
      </c>
      <c r="E248" s="4" t="str">
        <f>VLOOKUP(B248,[1]Hoja1!$A$2:$E$1539,5,FALSE)</f>
        <v>JDBG@cajatrujillo.com.pe</v>
      </c>
      <c r="F248" s="3" t="str">
        <f>VLOOKUP(B248,[1]Hoja1!$A$2:$F$1539,6,FALSE)</f>
        <v>OFIC. ESPECIAL MOSHOQUEQUE</v>
      </c>
      <c r="G248" s="3" t="str">
        <f>VLOOKUP(B248,[1]Hoja1!$A$2:$G$1539,7,FALSE)</f>
        <v>AGENCIAS U OFICINAS</v>
      </c>
      <c r="H248" s="3" t="str">
        <f>VLOOKUP(B248,[1]Hoja1!$A$2:$H$1539,8,FALSE)</f>
        <v>ASESOR DE NEGOCIOS SENIOR II</v>
      </c>
      <c r="I248" s="3" t="str">
        <f>VLOOKUP(B248,[1]Hoja1!$A$2:$I$1539,9,FALSE)</f>
        <v>ASISTENTE</v>
      </c>
      <c r="K248" s="3" t="str">
        <f>VLOOKUP(B248,[1]Hoja1!$A$2:$J$1539,10,FALSE)</f>
        <v>2-F</v>
      </c>
      <c r="L248" s="3" t="str">
        <f>VLOOKUP(B248,[1]Hoja1!$A$2:$K$1539,11,FALSE)</f>
        <v>NORTE2</v>
      </c>
    </row>
    <row r="249" spans="1:12" ht="15" x14ac:dyDescent="0.25">
      <c r="A249" s="2" t="s">
        <v>30</v>
      </c>
      <c r="B249" s="7">
        <v>45646637</v>
      </c>
      <c r="C249" s="3" t="str">
        <f>VLOOKUP(B249,[1]Hoja1!$A$2:$D$1539,3,FALSE)</f>
        <v xml:space="preserve"> JOHN DEYVIS</v>
      </c>
      <c r="D249" s="3" t="str">
        <f>VLOOKUP(B249,[1]Hoja1!$A$2:$D$1539,4,FALSE)</f>
        <v>LAREDO GARCIA</v>
      </c>
      <c r="E249" s="4" t="str">
        <f>VLOOKUP(B249,[1]Hoja1!$A$2:$E$1539,5,FALSE)</f>
        <v>JDLG@cajatrujillo.com.pe</v>
      </c>
      <c r="F249" s="3" t="str">
        <f>VLOOKUP(B249,[1]Hoja1!$A$2:$F$1539,6,FALSE)</f>
        <v>AGENCIA ZONA FRANCA</v>
      </c>
      <c r="G249" s="3" t="str">
        <f>VLOOKUP(B249,[1]Hoja1!$A$2:$G$1539,7,FALSE)</f>
        <v>AGENCIAS U OFICINAS</v>
      </c>
      <c r="H249" s="3" t="str">
        <f>VLOOKUP(B249,[1]Hoja1!$A$2:$H$1539,8,FALSE)</f>
        <v>ASESOR DE NEGOCIOS MASTER</v>
      </c>
      <c r="I249" s="3" t="str">
        <f>VLOOKUP(B249,[1]Hoja1!$A$2:$I$1539,9,FALSE)</f>
        <v>ASISTENTE</v>
      </c>
      <c r="K249" s="3" t="str">
        <f>VLOOKUP(B249,[1]Hoja1!$A$2:$J$1539,10,FALSE)</f>
        <v>2-F</v>
      </c>
      <c r="L249" s="3" t="str">
        <f>VLOOKUP(B249,[1]Hoja1!$A$2:$K$1539,11,FALSE)</f>
        <v>CENTRO1</v>
      </c>
    </row>
    <row r="250" spans="1:12" ht="15" x14ac:dyDescent="0.25">
      <c r="A250" s="2" t="s">
        <v>30</v>
      </c>
      <c r="B250" s="7">
        <v>44677793</v>
      </c>
      <c r="C250" s="3" t="str">
        <f>VLOOKUP(B250,[1]Hoja1!$A$2:$D$1539,3,FALSE)</f>
        <v xml:space="preserve"> JIMY DARWI</v>
      </c>
      <c r="D250" s="3" t="str">
        <f>VLOOKUP(B250,[1]Hoja1!$A$2:$D$1539,4,FALSE)</f>
        <v>SALAZAR LOZADA</v>
      </c>
      <c r="E250" s="4" t="str">
        <f>VLOOKUP(B250,[1]Hoja1!$A$2:$E$1539,5,FALSE)</f>
        <v>JDSL@cajatrujillo.com.pe</v>
      </c>
      <c r="F250" s="3" t="str">
        <f>VLOOKUP(B250,[1]Hoja1!$A$2:$F$1539,6,FALSE)</f>
        <v>AGENCIA SULLANA</v>
      </c>
      <c r="G250" s="3" t="str">
        <f>VLOOKUP(B250,[1]Hoja1!$A$2:$G$1539,7,FALSE)</f>
        <v>AGENCIAS U OFICINAS</v>
      </c>
      <c r="H250" s="3" t="str">
        <f>VLOOKUP(B250,[1]Hoja1!$A$2:$H$1539,8,FALSE)</f>
        <v>ASESOR DE NEGOCIOS JUNIOR II</v>
      </c>
      <c r="I250" s="3" t="str">
        <f>VLOOKUP(B250,[1]Hoja1!$A$2:$I$1539,9,FALSE)</f>
        <v>ASISTENTE</v>
      </c>
      <c r="K250" s="3" t="str">
        <f>VLOOKUP(B250,[1]Hoja1!$A$2:$J$1539,10,FALSE)</f>
        <v>2-F</v>
      </c>
      <c r="L250" s="3" t="str">
        <f>VLOOKUP(B250,[1]Hoja1!$A$2:$K$1539,11,FALSE)</f>
        <v>NORTE2</v>
      </c>
    </row>
    <row r="251" spans="1:12" ht="15" x14ac:dyDescent="0.25">
      <c r="A251" s="2" t="s">
        <v>30</v>
      </c>
      <c r="B251" s="7">
        <v>46166103</v>
      </c>
      <c r="C251" s="3" t="str">
        <f>VLOOKUP(B251,[1]Hoja1!$A$2:$D$1539,3,FALSE)</f>
        <v xml:space="preserve"> JOSE DAVID</v>
      </c>
      <c r="D251" s="3" t="str">
        <f>VLOOKUP(B251,[1]Hoja1!$A$2:$D$1539,4,FALSE)</f>
        <v>VASQUEZ REQUEJO</v>
      </c>
      <c r="E251" s="4" t="str">
        <f>VLOOKUP(B251,[1]Hoja1!$A$2:$E$1539,5,FALSE)</f>
        <v>JDVR@cajatrujillo.com.pe</v>
      </c>
      <c r="F251" s="3" t="str">
        <f>VLOOKUP(B251,[1]Hoja1!$A$2:$F$1539,6,FALSE)</f>
        <v>AGENCIA BAGUA GRANDE</v>
      </c>
      <c r="G251" s="3" t="str">
        <f>VLOOKUP(B251,[1]Hoja1!$A$2:$G$1539,7,FALSE)</f>
        <v>AGENCIAS U OFICINAS</v>
      </c>
      <c r="H251" s="3" t="str">
        <f>VLOOKUP(B251,[1]Hoja1!$A$2:$H$1539,8,FALSE)</f>
        <v>ASESOR DE NEGOCIOS SENIOR I</v>
      </c>
      <c r="I251" s="3" t="str">
        <f>VLOOKUP(B251,[1]Hoja1!$A$2:$I$1539,9,FALSE)</f>
        <v>ASISTENTE</v>
      </c>
      <c r="K251" s="3" t="str">
        <f>VLOOKUP(B251,[1]Hoja1!$A$2:$J$1539,10,FALSE)</f>
        <v>2-F</v>
      </c>
      <c r="L251" s="3" t="str">
        <f>VLOOKUP(B251,[1]Hoja1!$A$2:$K$1539,11,FALSE)</f>
        <v>NORTE3</v>
      </c>
    </row>
    <row r="252" spans="1:12" ht="15" x14ac:dyDescent="0.25">
      <c r="A252" s="2" t="s">
        <v>30</v>
      </c>
      <c r="B252" s="7">
        <v>19096385</v>
      </c>
      <c r="C252" s="3" t="str">
        <f>VLOOKUP(B252,[1]Hoja1!$A$2:$D$1539,3,FALSE)</f>
        <v xml:space="preserve"> JIMMY ENRIQUE</v>
      </c>
      <c r="D252" s="3" t="str">
        <f>VLOOKUP(B252,[1]Hoja1!$A$2:$D$1539,4,FALSE)</f>
        <v>MALDONADO CAMPOS</v>
      </c>
      <c r="E252" s="4" t="str">
        <f>VLOOKUP(B252,[1]Hoja1!$A$2:$E$1539,5,FALSE)</f>
        <v>JEMC@cajatrujillo.com.pe</v>
      </c>
      <c r="F252" s="3" t="str">
        <f>VLOOKUP(B252,[1]Hoja1!$A$2:$F$1539,6,FALSE)</f>
        <v>AGENCIA REAL PLAZA</v>
      </c>
      <c r="G252" s="3" t="str">
        <f>VLOOKUP(B252,[1]Hoja1!$A$2:$G$1539,7,FALSE)</f>
        <v>AGENCIAS U OFICINAS</v>
      </c>
      <c r="H252" s="3" t="str">
        <f>VLOOKUP(B252,[1]Hoja1!$A$2:$H$1539,8,FALSE)</f>
        <v>ASESOR DE NEGOCIOS SENIOR III</v>
      </c>
      <c r="I252" s="3" t="str">
        <f>VLOOKUP(B252,[1]Hoja1!$A$2:$I$1539,9,FALSE)</f>
        <v>ASISTENTE</v>
      </c>
      <c r="K252" s="3" t="str">
        <f>VLOOKUP(B252,[1]Hoja1!$A$2:$J$1539,10,FALSE)</f>
        <v>2-F</v>
      </c>
      <c r="L252" s="3" t="str">
        <f>VLOOKUP(B252,[1]Hoja1!$A$2:$K$1539,11,FALSE)</f>
        <v>CENTRO2</v>
      </c>
    </row>
    <row r="253" spans="1:12" ht="15" x14ac:dyDescent="0.25">
      <c r="A253" s="2" t="s">
        <v>30</v>
      </c>
      <c r="B253" s="7">
        <v>40159637</v>
      </c>
      <c r="C253" s="3" t="str">
        <f>VLOOKUP(B253,[1]Hoja1!$A$2:$D$1539,3,FALSE)</f>
        <v xml:space="preserve"> JOSE ENRIQUE</v>
      </c>
      <c r="D253" s="3" t="str">
        <f>VLOOKUP(B253,[1]Hoja1!$A$2:$D$1539,4,FALSE)</f>
        <v>MEJIA SALCEDO</v>
      </c>
      <c r="E253" s="4" t="str">
        <f>VLOOKUP(B253,[1]Hoja1!$A$2:$E$1539,5,FALSE)</f>
        <v>JEMS@cajatrujillo.com.pe</v>
      </c>
      <c r="F253" s="3" t="str">
        <f>VLOOKUP(B253,[1]Hoja1!$A$2:$F$1539,6,FALSE)</f>
        <v>AGENCIA HUARAZ</v>
      </c>
      <c r="G253" s="3" t="str">
        <f>VLOOKUP(B253,[1]Hoja1!$A$2:$G$1539,7,FALSE)</f>
        <v>AGENCIAS U OFICINAS</v>
      </c>
      <c r="H253" s="3" t="str">
        <f>VLOOKUP(B253,[1]Hoja1!$A$2:$H$1539,8,FALSE)</f>
        <v>ASESOR DE NEGOCIOS SENIOR II</v>
      </c>
      <c r="I253" s="3" t="str">
        <f>VLOOKUP(B253,[1]Hoja1!$A$2:$I$1539,9,FALSE)</f>
        <v>ASISTENTE</v>
      </c>
      <c r="K253" s="3" t="str">
        <f>VLOOKUP(B253,[1]Hoja1!$A$2:$J$1539,10,FALSE)</f>
        <v>2-F</v>
      </c>
      <c r="L253" s="3" t="str">
        <f>VLOOKUP(B253,[1]Hoja1!$A$2:$K$1539,11,FALSE)</f>
        <v>SUR3</v>
      </c>
    </row>
    <row r="254" spans="1:12" ht="15" x14ac:dyDescent="0.25">
      <c r="A254" s="2" t="s">
        <v>30</v>
      </c>
      <c r="B254" s="7">
        <v>45910262</v>
      </c>
      <c r="C254" s="3" t="str">
        <f>VLOOKUP(B254,[1]Hoja1!$A$2:$D$1539,3,FALSE)</f>
        <v xml:space="preserve"> JUAN GABRIEL</v>
      </c>
      <c r="D254" s="3" t="str">
        <f>VLOOKUP(B254,[1]Hoja1!$A$2:$D$1539,4,FALSE)</f>
        <v>DIAZ PORTILLA</v>
      </c>
      <c r="E254" s="4" t="str">
        <f>VLOOKUP(B254,[1]Hoja1!$A$2:$E$1539,5,FALSE)</f>
        <v>JGDP@cajatrujillo.com.pe</v>
      </c>
      <c r="F254" s="3" t="str">
        <f>VLOOKUP(B254,[1]Hoja1!$A$2:$F$1539,6,FALSE)</f>
        <v>OF PUENTE PIEDRA</v>
      </c>
      <c r="G254" s="3" t="str">
        <f>VLOOKUP(B254,[1]Hoja1!$A$2:$G$1539,7,FALSE)</f>
        <v>AGENCIAS U OFICINAS</v>
      </c>
      <c r="H254" s="3" t="str">
        <f>VLOOKUP(B254,[1]Hoja1!$A$2:$H$1539,8,FALSE)</f>
        <v>ASESOR DE NEGOCIOS SENIOR I</v>
      </c>
      <c r="I254" s="3" t="str">
        <f>VLOOKUP(B254,[1]Hoja1!$A$2:$I$1539,9,FALSE)</f>
        <v>ASISTENTE</v>
      </c>
      <c r="K254" s="3" t="str">
        <f>VLOOKUP(B254,[1]Hoja1!$A$2:$J$1539,10,FALSE)</f>
        <v>2-F</v>
      </c>
      <c r="L254" s="3" t="str">
        <f>VLOOKUP(B254,[1]Hoja1!$A$2:$K$1539,11,FALSE)</f>
        <v>SUR1</v>
      </c>
    </row>
    <row r="255" spans="1:12" ht="15" x14ac:dyDescent="0.25">
      <c r="A255" s="2" t="s">
        <v>30</v>
      </c>
      <c r="B255" s="7">
        <v>10764791</v>
      </c>
      <c r="C255" s="3" t="str">
        <f>VLOOKUP(B255,[1]Hoja1!$A$2:$D$1539,3,FALSE)</f>
        <v xml:space="preserve"> JUAN GUILLERMO</v>
      </c>
      <c r="D255" s="3" t="str">
        <f>VLOOKUP(B255,[1]Hoja1!$A$2:$D$1539,4,FALSE)</f>
        <v>VILLACORTA ESTENOS</v>
      </c>
      <c r="E255" s="4" t="str">
        <f>VLOOKUP(B255,[1]Hoja1!$A$2:$E$1539,5,FALSE)</f>
        <v>JGVE@cajatrujillo.com.pe</v>
      </c>
      <c r="F255" s="3" t="str">
        <f>VLOOKUP(B255,[1]Hoja1!$A$2:$F$1539,6,FALSE)</f>
        <v>AGENCIA COMAS</v>
      </c>
      <c r="G255" s="3" t="str">
        <f>VLOOKUP(B255,[1]Hoja1!$A$2:$G$1539,7,FALSE)</f>
        <v>AGENCIAS U OFICINAS</v>
      </c>
      <c r="H255" s="3" t="str">
        <f>VLOOKUP(B255,[1]Hoja1!$A$2:$H$1539,8,FALSE)</f>
        <v>ASESOR DE NEGOCIOS SENIOR I</v>
      </c>
      <c r="I255" s="3" t="str">
        <f>VLOOKUP(B255,[1]Hoja1!$A$2:$I$1539,9,FALSE)</f>
        <v>ASISTENTE</v>
      </c>
      <c r="K255" s="3" t="str">
        <f>VLOOKUP(B255,[1]Hoja1!$A$2:$J$1539,10,FALSE)</f>
        <v>2-F</v>
      </c>
      <c r="L255" s="3" t="str">
        <f>VLOOKUP(B255,[1]Hoja1!$A$2:$K$1539,11,FALSE)</f>
        <v>SUR1</v>
      </c>
    </row>
    <row r="256" spans="1:12" ht="15" x14ac:dyDescent="0.25">
      <c r="A256" s="2" t="s">
        <v>30</v>
      </c>
      <c r="B256" s="7">
        <v>21876886</v>
      </c>
      <c r="C256" s="3" t="str">
        <f>VLOOKUP(B256,[1]Hoja1!$A$2:$D$1539,3,FALSE)</f>
        <v xml:space="preserve"> JANE HIBECK</v>
      </c>
      <c r="D256" s="3" t="str">
        <f>VLOOKUP(B256,[1]Hoja1!$A$2:$D$1539,4,FALSE)</f>
        <v>ARGUEDAS MAGUIÑA</v>
      </c>
      <c r="E256" s="4" t="str">
        <f>VLOOKUP(B256,[1]Hoja1!$A$2:$E$1539,5,FALSE)</f>
        <v>JHAM@cajatrujillo.com.pe</v>
      </c>
      <c r="F256" s="3" t="str">
        <f>VLOOKUP(B256,[1]Hoja1!$A$2:$F$1539,6,FALSE)</f>
        <v>AGENCIA SAN ISIDRO</v>
      </c>
      <c r="G256" s="3" t="str">
        <f>VLOOKUP(B256,[1]Hoja1!$A$2:$G$1539,7,FALSE)</f>
        <v>AGENCIAS U OFICINAS</v>
      </c>
      <c r="H256" s="3" t="str">
        <f>VLOOKUP(B256,[1]Hoja1!$A$2:$H$1539,8,FALSE)</f>
        <v>ASESOR DE NEGOCIOS SENIOR I</v>
      </c>
      <c r="I256" s="3" t="str">
        <f>VLOOKUP(B256,[1]Hoja1!$A$2:$I$1539,9,FALSE)</f>
        <v>ASISTENTE</v>
      </c>
      <c r="K256" s="3" t="str">
        <f>VLOOKUP(B256,[1]Hoja1!$A$2:$J$1539,10,FALSE)</f>
        <v>2-F</v>
      </c>
      <c r="L256" s="3" t="str">
        <f>VLOOKUP(B256,[1]Hoja1!$A$2:$K$1539,11,FALSE)</f>
        <v>SUR2</v>
      </c>
    </row>
    <row r="257" spans="1:12" ht="15" x14ac:dyDescent="0.25">
      <c r="A257" s="2" t="s">
        <v>30</v>
      </c>
      <c r="B257" s="7">
        <v>44633057</v>
      </c>
      <c r="C257" s="3" t="str">
        <f>VLOOKUP(B257,[1]Hoja1!$A$2:$D$1539,3,FALSE)</f>
        <v xml:space="preserve"> JHON SWEN</v>
      </c>
      <c r="D257" s="3" t="str">
        <f>VLOOKUP(B257,[1]Hoja1!$A$2:$D$1539,4,FALSE)</f>
        <v>CRUZ AZABACHE</v>
      </c>
      <c r="E257" s="4" t="str">
        <f>VLOOKUP(B257,[1]Hoja1!$A$2:$E$1539,5,FALSE)</f>
        <v>JHCA@cajatrujillo.com.pe</v>
      </c>
      <c r="F257" s="3" t="str">
        <f>VLOOKUP(B257,[1]Hoja1!$A$2:$F$1539,6,FALSE)</f>
        <v>OF MCDO INDOAMERICANO</v>
      </c>
      <c r="G257" s="3" t="str">
        <f>VLOOKUP(B257,[1]Hoja1!$A$2:$G$1539,7,FALSE)</f>
        <v>AGENCIAS U OFICINAS</v>
      </c>
      <c r="H257" s="3" t="str">
        <f>VLOOKUP(B257,[1]Hoja1!$A$2:$H$1539,8,FALSE)</f>
        <v>ASESOR DE NEGOCIOS SENIOR II</v>
      </c>
      <c r="I257" s="3" t="str">
        <f>VLOOKUP(B257,[1]Hoja1!$A$2:$I$1539,9,FALSE)</f>
        <v>ASISTENTE</v>
      </c>
      <c r="K257" s="3" t="str">
        <f>VLOOKUP(B257,[1]Hoja1!$A$2:$J$1539,10,FALSE)</f>
        <v>2-F</v>
      </c>
      <c r="L257" s="3" t="str">
        <f>VLOOKUP(B257,[1]Hoja1!$A$2:$K$1539,11,FALSE)</f>
        <v>CENTRO2</v>
      </c>
    </row>
    <row r="258" spans="1:12" ht="15" x14ac:dyDescent="0.25">
      <c r="A258" s="2" t="s">
        <v>30</v>
      </c>
      <c r="B258" s="7">
        <v>46483742</v>
      </c>
      <c r="C258" s="3" t="str">
        <f>VLOOKUP(B258,[1]Hoja1!$A$2:$D$1539,3,FALSE)</f>
        <v xml:space="preserve"> JHAYDEE KATERINE</v>
      </c>
      <c r="D258" s="3" t="str">
        <f>VLOOKUP(B258,[1]Hoja1!$A$2:$D$1539,4,FALSE)</f>
        <v>CARDENAS RIVERA</v>
      </c>
      <c r="E258" s="4" t="str">
        <f>VLOOKUP(B258,[1]Hoja1!$A$2:$E$1539,5,FALSE)</f>
        <v>JHCR@cajatrujillo.com.pe</v>
      </c>
      <c r="F258" s="3" t="str">
        <f>VLOOKUP(B258,[1]Hoja1!$A$2:$F$1539,6,FALSE)</f>
        <v>AGENCIA HUANUCO</v>
      </c>
      <c r="G258" s="3" t="str">
        <f>VLOOKUP(B258,[1]Hoja1!$A$2:$G$1539,7,FALSE)</f>
        <v>AGENCIAS U OFICINAS</v>
      </c>
      <c r="H258" s="3" t="str">
        <f>VLOOKUP(B258,[1]Hoja1!$A$2:$H$1539,8,FALSE)</f>
        <v>ASESOR DE NEGOCIOS SENIOR I</v>
      </c>
      <c r="I258" s="3" t="str">
        <f>VLOOKUP(B258,[1]Hoja1!$A$2:$I$1539,9,FALSE)</f>
        <v>ASISTENTE</v>
      </c>
      <c r="K258" s="3" t="str">
        <f>VLOOKUP(B258,[1]Hoja1!$A$2:$J$1539,10,FALSE)</f>
        <v>2-F</v>
      </c>
      <c r="L258" s="3" t="str">
        <f>VLOOKUP(B258,[1]Hoja1!$A$2:$K$1539,11,FALSE)</f>
        <v>SUR2</v>
      </c>
    </row>
    <row r="259" spans="1:12" ht="15" x14ac:dyDescent="0.25">
      <c r="A259" s="2" t="s">
        <v>30</v>
      </c>
      <c r="B259" s="7">
        <v>44016142</v>
      </c>
      <c r="C259" s="3" t="str">
        <f>VLOOKUP(B259,[1]Hoja1!$A$2:$D$1539,3,FALSE)</f>
        <v xml:space="preserve"> JHONNY</v>
      </c>
      <c r="D259" s="3" t="str">
        <f>VLOOKUP(B259,[1]Hoja1!$A$2:$D$1539,4,FALSE)</f>
        <v>SANDOVAL SILVA</v>
      </c>
      <c r="E259" s="4" t="str">
        <f>VLOOKUP(B259,[1]Hoja1!$A$2:$E$1539,5,FALSE)</f>
        <v>JHSS@cajatrujillo.com.pe</v>
      </c>
      <c r="F259" s="3" t="str">
        <f>VLOOKUP(B259,[1]Hoja1!$A$2:$F$1539,6,FALSE)</f>
        <v>AGENCIA TALARA</v>
      </c>
      <c r="G259" s="3" t="str">
        <f>VLOOKUP(B259,[1]Hoja1!$A$2:$G$1539,7,FALSE)</f>
        <v>AGENCIAS U OFICINAS</v>
      </c>
      <c r="H259" s="3" t="str">
        <f>VLOOKUP(B259,[1]Hoja1!$A$2:$H$1539,8,FALSE)</f>
        <v>ASESOR DE NEGOCIOS JUNIOR II</v>
      </c>
      <c r="I259" s="3" t="str">
        <f>VLOOKUP(B259,[1]Hoja1!$A$2:$I$1539,9,FALSE)</f>
        <v>ASISTENTE</v>
      </c>
      <c r="K259" s="3" t="str">
        <f>VLOOKUP(B259,[1]Hoja1!$A$2:$J$1539,10,FALSE)</f>
        <v>2-F</v>
      </c>
      <c r="L259" s="3" t="str">
        <f>VLOOKUP(B259,[1]Hoja1!$A$2:$K$1539,11,FALSE)</f>
        <v>NORTE2</v>
      </c>
    </row>
    <row r="260" spans="1:12" ht="15" x14ac:dyDescent="0.25">
      <c r="A260" s="2" t="s">
        <v>30</v>
      </c>
      <c r="B260" s="7">
        <v>44709617</v>
      </c>
      <c r="C260" s="3" t="str">
        <f>VLOOKUP(B260,[1]Hoja1!$A$2:$D$1539,3,FALSE)</f>
        <v xml:space="preserve"> JILMER</v>
      </c>
      <c r="D260" s="3" t="str">
        <f>VLOOKUP(B260,[1]Hoja1!$A$2:$D$1539,4,FALSE)</f>
        <v>ADRIANZEN HERRERA</v>
      </c>
      <c r="E260" s="4" t="str">
        <f>VLOOKUP(B260,[1]Hoja1!$A$2:$E$1539,5,FALSE)</f>
        <v>JIAH@cajatrujillo.com.pe</v>
      </c>
      <c r="F260" s="3" t="str">
        <f>VLOOKUP(B260,[1]Hoja1!$A$2:$F$1539,6,FALSE)</f>
        <v>OF OLMOS</v>
      </c>
      <c r="G260" s="3" t="str">
        <f>VLOOKUP(B260,[1]Hoja1!$A$2:$G$1539,7,FALSE)</f>
        <v>AGENCIAS U OFICINAS</v>
      </c>
      <c r="H260" s="3" t="str">
        <f>VLOOKUP(B260,[1]Hoja1!$A$2:$H$1539,8,FALSE)</f>
        <v>ASESOR DE NEGOCIOS SENIOR IV</v>
      </c>
      <c r="I260" s="3" t="str">
        <f>VLOOKUP(B260,[1]Hoja1!$A$2:$I$1539,9,FALSE)</f>
        <v>ASISTENTE</v>
      </c>
      <c r="K260" s="3" t="str">
        <f>VLOOKUP(B260,[1]Hoja1!$A$2:$J$1539,10,FALSE)</f>
        <v>2-F</v>
      </c>
      <c r="L260" s="3" t="str">
        <f>VLOOKUP(B260,[1]Hoja1!$A$2:$K$1539,11,FALSE)</f>
        <v>NORTE2</v>
      </c>
    </row>
    <row r="261" spans="1:12" ht="15" x14ac:dyDescent="0.25">
      <c r="A261" s="2" t="s">
        <v>30</v>
      </c>
      <c r="B261" s="7">
        <v>42855901</v>
      </c>
      <c r="C261" s="3" t="str">
        <f>VLOOKUP(B261,[1]Hoja1!$A$2:$D$1539,3,FALSE)</f>
        <v xml:space="preserve"> JIHMY LACKNER</v>
      </c>
      <c r="D261" s="3" t="str">
        <f>VLOOKUP(B261,[1]Hoja1!$A$2:$D$1539,4,FALSE)</f>
        <v>MONTENEGRO LLAMO</v>
      </c>
      <c r="E261" s="4" t="str">
        <f>VLOOKUP(B261,[1]Hoja1!$A$2:$E$1539,5,FALSE)</f>
        <v>JIML@cajatrujillo.com.pe</v>
      </c>
      <c r="F261" s="3" t="str">
        <f>VLOOKUP(B261,[1]Hoja1!$A$2:$F$1539,6,FALSE)</f>
        <v>AGENCIA LA HERMELINDA</v>
      </c>
      <c r="G261" s="3" t="str">
        <f>VLOOKUP(B261,[1]Hoja1!$A$2:$G$1539,7,FALSE)</f>
        <v>AGENCIAS U OFICINAS</v>
      </c>
      <c r="H261" s="3" t="str">
        <f>VLOOKUP(B261,[1]Hoja1!$A$2:$H$1539,8,FALSE)</f>
        <v>ASESOR DE NEGOCIOS SENIOR IV</v>
      </c>
      <c r="I261" s="3" t="str">
        <f>VLOOKUP(B261,[1]Hoja1!$A$2:$I$1539,9,FALSE)</f>
        <v>ASISTENTE</v>
      </c>
      <c r="K261" s="3" t="str">
        <f>VLOOKUP(B261,[1]Hoja1!$A$2:$J$1539,10,FALSE)</f>
        <v>2-F</v>
      </c>
      <c r="L261" s="3" t="str">
        <f>VLOOKUP(B261,[1]Hoja1!$A$2:$K$1539,11,FALSE)</f>
        <v>CENTRO2</v>
      </c>
    </row>
    <row r="262" spans="1:12" ht="15" x14ac:dyDescent="0.25">
      <c r="A262" s="2" t="s">
        <v>30</v>
      </c>
      <c r="B262" s="7">
        <v>43929886</v>
      </c>
      <c r="C262" s="3" t="str">
        <f>VLOOKUP(B262,[1]Hoja1!$A$2:$D$1539,3,FALSE)</f>
        <v xml:space="preserve"> JAIME</v>
      </c>
      <c r="D262" s="3" t="str">
        <f>VLOOKUP(B262,[1]Hoja1!$A$2:$D$1539,4,FALSE)</f>
        <v>RAFAEL GUEVARA</v>
      </c>
      <c r="E262" s="4" t="str">
        <f>VLOOKUP(B262,[1]Hoja1!$A$2:$E$1539,5,FALSE)</f>
        <v>JIRG@cajatrujillo.com.pe</v>
      </c>
      <c r="F262" s="3" t="str">
        <f>VLOOKUP(B262,[1]Hoja1!$A$2:$F$1539,6,FALSE)</f>
        <v>AGENCIA JAEN</v>
      </c>
      <c r="G262" s="3" t="str">
        <f>VLOOKUP(B262,[1]Hoja1!$A$2:$G$1539,7,FALSE)</f>
        <v>AGENCIAS U OFICINAS</v>
      </c>
      <c r="H262" s="3" t="str">
        <f>VLOOKUP(B262,[1]Hoja1!$A$2:$H$1539,8,FALSE)</f>
        <v>ASESOR DE NEGOCIOS MASTER</v>
      </c>
      <c r="I262" s="3" t="str">
        <f>VLOOKUP(B262,[1]Hoja1!$A$2:$I$1539,9,FALSE)</f>
        <v>ASISTENTE</v>
      </c>
      <c r="K262" s="3" t="str">
        <f>VLOOKUP(B262,[1]Hoja1!$A$2:$J$1539,10,FALSE)</f>
        <v>2-F</v>
      </c>
      <c r="L262" s="3" t="str">
        <f>VLOOKUP(B262,[1]Hoja1!$A$2:$K$1539,11,FALSE)</f>
        <v>NORTE1</v>
      </c>
    </row>
    <row r="263" spans="1:12" ht="15" x14ac:dyDescent="0.25">
      <c r="A263" s="2" t="s">
        <v>30</v>
      </c>
      <c r="B263" s="7">
        <v>70260022</v>
      </c>
      <c r="C263" s="3" t="str">
        <f>VLOOKUP(B263,[1]Hoja1!$A$2:$D$1539,3,FALSE)</f>
        <v xml:space="preserve"> JESUS IRWIN</v>
      </c>
      <c r="D263" s="3" t="str">
        <f>VLOOKUP(B263,[1]Hoja1!$A$2:$D$1539,4,FALSE)</f>
        <v>ULLOA RAMIREZ</v>
      </c>
      <c r="E263" s="4" t="str">
        <f>VLOOKUP(B263,[1]Hoja1!$A$2:$E$1539,5,FALSE)</f>
        <v>JIUR@cajatrujillo.com.pe</v>
      </c>
      <c r="F263" s="3" t="str">
        <f>VLOOKUP(B263,[1]Hoja1!$A$2:$F$1539,6,FALSE)</f>
        <v>AGENCIA CHIMBOTE</v>
      </c>
      <c r="G263" s="3" t="str">
        <f>VLOOKUP(B263,[1]Hoja1!$A$2:$G$1539,7,FALSE)</f>
        <v>AGENCIAS U OFICINAS</v>
      </c>
      <c r="H263" s="3" t="str">
        <f>VLOOKUP(B263,[1]Hoja1!$A$2:$H$1539,8,FALSE)</f>
        <v>ASESOR DE NEGOCIOS SENIOR I</v>
      </c>
      <c r="I263" s="3" t="str">
        <f>VLOOKUP(B263,[1]Hoja1!$A$2:$I$1539,9,FALSE)</f>
        <v>ASISTENTE</v>
      </c>
      <c r="K263" s="3" t="str">
        <f>VLOOKUP(B263,[1]Hoja1!$A$2:$J$1539,10,FALSE)</f>
        <v>2-F</v>
      </c>
      <c r="L263" s="3" t="str">
        <f>VLOOKUP(B263,[1]Hoja1!$A$2:$K$1539,11,FALSE)</f>
        <v>SUR3</v>
      </c>
    </row>
    <row r="264" spans="1:12" ht="15" x14ac:dyDescent="0.25">
      <c r="A264" s="2" t="s">
        <v>30</v>
      </c>
      <c r="B264" s="7">
        <v>42517115</v>
      </c>
      <c r="C264" s="3" t="str">
        <f>VLOOKUP(B264,[1]Hoja1!$A$2:$D$1539,3,FALSE)</f>
        <v xml:space="preserve"> JOSE LUIS</v>
      </c>
      <c r="D264" s="3" t="str">
        <f>VLOOKUP(B264,[1]Hoja1!$A$2:$D$1539,4,FALSE)</f>
        <v>ALARCON VASQUEZ</v>
      </c>
      <c r="E264" s="4" t="str">
        <f>VLOOKUP(B264,[1]Hoja1!$A$2:$E$1539,5,FALSE)</f>
        <v>JJAV@cajatrujillo.com.pe</v>
      </c>
      <c r="F264" s="3" t="str">
        <f>VLOOKUP(B264,[1]Hoja1!$A$2:$F$1539,6,FALSE)</f>
        <v>AGENCIA JAEN</v>
      </c>
      <c r="G264" s="3" t="str">
        <f>VLOOKUP(B264,[1]Hoja1!$A$2:$G$1539,7,FALSE)</f>
        <v>AGENCIAS U OFICINAS</v>
      </c>
      <c r="H264" s="3" t="str">
        <f>VLOOKUP(B264,[1]Hoja1!$A$2:$H$1539,8,FALSE)</f>
        <v>ASESOR DE NEGOCIOS SENIOR II</v>
      </c>
      <c r="I264" s="3" t="str">
        <f>VLOOKUP(B264,[1]Hoja1!$A$2:$I$1539,9,FALSE)</f>
        <v>ASISTENTE</v>
      </c>
      <c r="K264" s="3" t="str">
        <f>VLOOKUP(B264,[1]Hoja1!$A$2:$J$1539,10,FALSE)</f>
        <v>2-F</v>
      </c>
      <c r="L264" s="3" t="str">
        <f>VLOOKUP(B264,[1]Hoja1!$A$2:$K$1539,11,FALSE)</f>
        <v>NORTE1</v>
      </c>
    </row>
    <row r="265" spans="1:12" ht="15" x14ac:dyDescent="0.25">
      <c r="A265" s="2" t="s">
        <v>30</v>
      </c>
      <c r="B265" s="7">
        <v>42488783</v>
      </c>
      <c r="C265" s="3" t="str">
        <f>VLOOKUP(B265,[1]Hoja1!$A$2:$D$1539,3,FALSE)</f>
        <v xml:space="preserve"> JOSE JACINTO</v>
      </c>
      <c r="D265" s="3" t="str">
        <f>VLOOKUP(B265,[1]Hoja1!$A$2:$D$1539,4,FALSE)</f>
        <v>AYASTA YAIPEN</v>
      </c>
      <c r="E265" s="4" t="str">
        <f>VLOOKUP(B265,[1]Hoja1!$A$2:$E$1539,5,FALSE)</f>
        <v>JJAY@cajatrujillo.com.pe</v>
      </c>
      <c r="F265" s="3" t="str">
        <f>VLOOKUP(B265,[1]Hoja1!$A$2:$F$1539,6,FALSE)</f>
        <v>AGENCIA CHICLAYO</v>
      </c>
      <c r="G265" s="3" t="str">
        <f>VLOOKUP(B265,[1]Hoja1!$A$2:$G$1539,7,FALSE)</f>
        <v>AGENCIAS U OFICINAS</v>
      </c>
      <c r="H265" s="3" t="str">
        <f>VLOOKUP(B265,[1]Hoja1!$A$2:$H$1539,8,FALSE)</f>
        <v>ASESOR DE NEGOCIOS SENIOR II</v>
      </c>
      <c r="I265" s="3" t="str">
        <f>VLOOKUP(B265,[1]Hoja1!$A$2:$I$1539,9,FALSE)</f>
        <v>ASISTENTE</v>
      </c>
      <c r="K265" s="3" t="str">
        <f>VLOOKUP(B265,[1]Hoja1!$A$2:$J$1539,10,FALSE)</f>
        <v>2-F</v>
      </c>
      <c r="L265" s="3" t="str">
        <f>VLOOKUP(B265,[1]Hoja1!$A$2:$K$1539,11,FALSE)</f>
        <v>NORTE2</v>
      </c>
    </row>
    <row r="266" spans="1:12" ht="15" x14ac:dyDescent="0.25">
      <c r="A266" s="2" t="s">
        <v>30</v>
      </c>
      <c r="B266" s="7">
        <v>44611600</v>
      </c>
      <c r="C266" s="3" t="str">
        <f>VLOOKUP(B266,[1]Hoja1!$A$2:$D$1539,3,FALSE)</f>
        <v xml:space="preserve"> JERI JOEL</v>
      </c>
      <c r="D266" s="3" t="str">
        <f>VLOOKUP(B266,[1]Hoja1!$A$2:$D$1539,4,FALSE)</f>
        <v>BERNUY PAZ</v>
      </c>
      <c r="E266" s="4" t="str">
        <f>VLOOKUP(B266,[1]Hoja1!$A$2:$E$1539,5,FALSE)</f>
        <v>JJBP@cajatrujillo.com.pe</v>
      </c>
      <c r="F266" s="3" t="str">
        <f>VLOOKUP(B266,[1]Hoja1!$A$2:$F$1539,6,FALSE)</f>
        <v>OFIC.ESPECIAL CASMA</v>
      </c>
      <c r="G266" s="3" t="str">
        <f>VLOOKUP(B266,[1]Hoja1!$A$2:$G$1539,7,FALSE)</f>
        <v>AGENCIAS U OFICINAS</v>
      </c>
      <c r="H266" s="3" t="str">
        <f>VLOOKUP(B266,[1]Hoja1!$A$2:$H$1539,8,FALSE)</f>
        <v>ASESOR DE NEGOCIOS JUNIOR I</v>
      </c>
      <c r="I266" s="3" t="str">
        <f>VLOOKUP(B266,[1]Hoja1!$A$2:$I$1539,9,FALSE)</f>
        <v>ASISTENTE</v>
      </c>
      <c r="K266" s="3" t="str">
        <f>VLOOKUP(B266,[1]Hoja1!$A$2:$J$1539,10,FALSE)</f>
        <v>2-F</v>
      </c>
      <c r="L266" s="3" t="str">
        <f>VLOOKUP(B266,[1]Hoja1!$A$2:$K$1539,11,FALSE)</f>
        <v>SUR3</v>
      </c>
    </row>
    <row r="267" spans="1:12" ht="15" x14ac:dyDescent="0.25">
      <c r="A267" s="2" t="s">
        <v>30</v>
      </c>
      <c r="B267" s="7">
        <v>42999644</v>
      </c>
      <c r="C267" s="3" t="str">
        <f>VLOOKUP(B267,[1]Hoja1!$A$2:$D$1539,3,FALSE)</f>
        <v xml:space="preserve"> JOSE LUIS</v>
      </c>
      <c r="D267" s="3" t="str">
        <f>VLOOKUP(B267,[1]Hoja1!$A$2:$D$1539,4,FALSE)</f>
        <v>CANCHANYA PAES</v>
      </c>
      <c r="E267" s="4" t="str">
        <f>VLOOKUP(B267,[1]Hoja1!$A$2:$E$1539,5,FALSE)</f>
        <v>JJCP@cajatrujillo.com.pe</v>
      </c>
      <c r="F267" s="3" t="str">
        <f>VLOOKUP(B267,[1]Hoja1!$A$2:$F$1539,6,FALSE)</f>
        <v>AGENCIA BAGUA GRANDE</v>
      </c>
      <c r="G267" s="3" t="str">
        <f>VLOOKUP(B267,[1]Hoja1!$A$2:$G$1539,7,FALSE)</f>
        <v>AGENCIAS U OFICINAS</v>
      </c>
      <c r="H267" s="3" t="str">
        <f>VLOOKUP(B267,[1]Hoja1!$A$2:$H$1539,8,FALSE)</f>
        <v>ASESOR DE NEGOCIOS SENIOR II</v>
      </c>
      <c r="I267" s="3" t="str">
        <f>VLOOKUP(B267,[1]Hoja1!$A$2:$I$1539,9,FALSE)</f>
        <v>ASISTENTE</v>
      </c>
      <c r="K267" s="3" t="str">
        <f>VLOOKUP(B267,[1]Hoja1!$A$2:$J$1539,10,FALSE)</f>
        <v>2-F</v>
      </c>
      <c r="L267" s="3" t="str">
        <f>VLOOKUP(B267,[1]Hoja1!$A$2:$K$1539,11,FALSE)</f>
        <v>NORTE3</v>
      </c>
    </row>
    <row r="268" spans="1:12" ht="15" x14ac:dyDescent="0.25">
      <c r="A268" s="2" t="s">
        <v>30</v>
      </c>
      <c r="B268" s="7">
        <v>43072868</v>
      </c>
      <c r="C268" s="3" t="str">
        <f>VLOOKUP(B268,[1]Hoja1!$A$2:$D$1539,3,FALSE)</f>
        <v xml:space="preserve"> JOHN ROCKWELL</v>
      </c>
      <c r="D268" s="3" t="str">
        <f>VLOOKUP(B268,[1]Hoja1!$A$2:$D$1539,4,FALSE)</f>
        <v>CRUZADO SANDOVAL</v>
      </c>
      <c r="E268" s="4" t="str">
        <f>VLOOKUP(B268,[1]Hoja1!$A$2:$E$1539,5,FALSE)</f>
        <v>JJCS@cajatrujillo.com.pe</v>
      </c>
      <c r="F268" s="3" t="str">
        <f>VLOOKUP(B268,[1]Hoja1!$A$2:$F$1539,6,FALSE)</f>
        <v>AGENCIA ESPAÑA</v>
      </c>
      <c r="G268" s="3" t="str">
        <f>VLOOKUP(B268,[1]Hoja1!$A$2:$G$1539,7,FALSE)</f>
        <v>AGENCIAS U OFICINAS</v>
      </c>
      <c r="H268" s="3" t="str">
        <f>VLOOKUP(B268,[1]Hoja1!$A$2:$H$1539,8,FALSE)</f>
        <v>ASESOR DE NEGOCIOS MASTER</v>
      </c>
      <c r="I268" s="3" t="str">
        <f>VLOOKUP(B268,[1]Hoja1!$A$2:$I$1539,9,FALSE)</f>
        <v>ASISTENTE</v>
      </c>
      <c r="K268" s="3" t="str">
        <f>VLOOKUP(B268,[1]Hoja1!$A$2:$J$1539,10,FALSE)</f>
        <v>2-F</v>
      </c>
      <c r="L268" s="3" t="str">
        <f>VLOOKUP(B268,[1]Hoja1!$A$2:$K$1539,11,FALSE)</f>
        <v>CENTRO1</v>
      </c>
    </row>
    <row r="269" spans="1:12" ht="15" x14ac:dyDescent="0.25">
      <c r="A269" s="2" t="s">
        <v>30</v>
      </c>
      <c r="B269" s="7">
        <v>44352033</v>
      </c>
      <c r="C269" s="3" t="str">
        <f>VLOOKUP(B269,[1]Hoja1!$A$2:$D$1539,3,FALSE)</f>
        <v xml:space="preserve"> JORGE LUIS</v>
      </c>
      <c r="D269" s="3" t="str">
        <f>VLOOKUP(B269,[1]Hoja1!$A$2:$D$1539,4,FALSE)</f>
        <v>LLAJARUNA VERA</v>
      </c>
      <c r="E269" s="4" t="str">
        <f>VLOOKUP(B269,[1]Hoja1!$A$2:$E$1539,5,FALSE)</f>
        <v>JJLV@cajatrujillo.com.pe</v>
      </c>
      <c r="F269" s="3" t="str">
        <f>VLOOKUP(B269,[1]Hoja1!$A$2:$F$1539,6,FALSE)</f>
        <v>AGENCIA VIRU</v>
      </c>
      <c r="G269" s="3" t="str">
        <f>VLOOKUP(B269,[1]Hoja1!$A$2:$G$1539,7,FALSE)</f>
        <v>AGENCIAS U OFICINAS</v>
      </c>
      <c r="H269" s="3" t="str">
        <f>VLOOKUP(B269,[1]Hoja1!$A$2:$H$1539,8,FALSE)</f>
        <v>ASESOR DE NEGOCIOS SENIOR I</v>
      </c>
      <c r="I269" s="3" t="str">
        <f>VLOOKUP(B269,[1]Hoja1!$A$2:$I$1539,9,FALSE)</f>
        <v>ASISTENTE</v>
      </c>
      <c r="K269" s="3" t="str">
        <f>VLOOKUP(B269,[1]Hoja1!$A$2:$J$1539,10,FALSE)</f>
        <v>2-F</v>
      </c>
      <c r="L269" s="3" t="str">
        <f>VLOOKUP(B269,[1]Hoja1!$A$2:$K$1539,11,FALSE)</f>
        <v>CENTRO2</v>
      </c>
    </row>
    <row r="270" spans="1:12" ht="15" x14ac:dyDescent="0.25">
      <c r="A270" s="2" t="s">
        <v>30</v>
      </c>
      <c r="B270" s="7">
        <v>71441392</v>
      </c>
      <c r="C270" s="3" t="str">
        <f>VLOOKUP(B270,[1]Hoja1!$A$2:$D$1539,3,FALSE)</f>
        <v xml:space="preserve"> JOSUE</v>
      </c>
      <c r="D270" s="3" t="str">
        <f>VLOOKUP(B270,[1]Hoja1!$A$2:$D$1539,4,FALSE)</f>
        <v>MALAVER MARIN</v>
      </c>
      <c r="E270" s="4" t="str">
        <f>VLOOKUP(B270,[1]Hoja1!$A$2:$E$1539,5,FALSE)</f>
        <v>JJMM@cajatrujillo.com.pe</v>
      </c>
      <c r="F270" s="3" t="str">
        <f>VLOOKUP(B270,[1]Hoja1!$A$2:$F$1539,6,FALSE)</f>
        <v>OF CELENDIN</v>
      </c>
      <c r="G270" s="3" t="str">
        <f>VLOOKUP(B270,[1]Hoja1!$A$2:$G$1539,7,FALSE)</f>
        <v>AGENCIAS U OFICINAS</v>
      </c>
      <c r="H270" s="3" t="str">
        <f>VLOOKUP(B270,[1]Hoja1!$A$2:$H$1539,8,FALSE)</f>
        <v>ASESOR DE NEGOCIOS SENIOR I</v>
      </c>
      <c r="I270" s="3" t="str">
        <f>VLOOKUP(B270,[1]Hoja1!$A$2:$I$1539,9,FALSE)</f>
        <v>ASISTENTE</v>
      </c>
      <c r="K270" s="3" t="str">
        <f>VLOOKUP(B270,[1]Hoja1!$A$2:$J$1539,10,FALSE)</f>
        <v>2-F</v>
      </c>
      <c r="L270" s="3" t="str">
        <f>VLOOKUP(B270,[1]Hoja1!$A$2:$K$1539,11,FALSE)</f>
        <v>NORTE1</v>
      </c>
    </row>
    <row r="271" spans="1:12" ht="15" x14ac:dyDescent="0.25">
      <c r="A271" s="2" t="s">
        <v>30</v>
      </c>
      <c r="B271" s="7">
        <v>44757395</v>
      </c>
      <c r="C271" s="3" t="str">
        <f>VLOOKUP(B271,[1]Hoja1!$A$2:$D$1539,3,FALSE)</f>
        <v xml:space="preserve"> JOSE JAVIER</v>
      </c>
      <c r="D271" s="3" t="str">
        <f>VLOOKUP(B271,[1]Hoja1!$A$2:$D$1539,4,FALSE)</f>
        <v>QUEZADA ESCOBAR</v>
      </c>
      <c r="E271" s="4" t="str">
        <f>VLOOKUP(B271,[1]Hoja1!$A$2:$E$1539,5,FALSE)</f>
        <v>JJQE@cajatrujillo.com.pe</v>
      </c>
      <c r="F271" s="3" t="str">
        <f>VLOOKUP(B271,[1]Hoja1!$A$2:$F$1539,6,FALSE)</f>
        <v>AGENCIA CHULUCANAS</v>
      </c>
      <c r="G271" s="3" t="str">
        <f>VLOOKUP(B271,[1]Hoja1!$A$2:$G$1539,7,FALSE)</f>
        <v>AGENCIAS U OFICINAS</v>
      </c>
      <c r="H271" s="3" t="str">
        <f>VLOOKUP(B271,[1]Hoja1!$A$2:$H$1539,8,FALSE)</f>
        <v>ASESOR DE NEGOCIOS SENIOR I</v>
      </c>
      <c r="I271" s="3" t="str">
        <f>VLOOKUP(B271,[1]Hoja1!$A$2:$I$1539,9,FALSE)</f>
        <v>ASISTENTE</v>
      </c>
      <c r="K271" s="3" t="str">
        <f>VLOOKUP(B271,[1]Hoja1!$A$2:$J$1539,10,FALSE)</f>
        <v>2-F</v>
      </c>
      <c r="L271" s="3" t="str">
        <f>VLOOKUP(B271,[1]Hoja1!$A$2:$K$1539,11,FALSE)</f>
        <v>NORTE2</v>
      </c>
    </row>
    <row r="272" spans="1:12" ht="15" x14ac:dyDescent="0.25">
      <c r="A272" s="2" t="s">
        <v>30</v>
      </c>
      <c r="B272" s="7">
        <v>46063579</v>
      </c>
      <c r="C272" s="3" t="str">
        <f>VLOOKUP(B272,[1]Hoja1!$A$2:$D$1539,3,FALSE)</f>
        <v xml:space="preserve"> JATHSEN JAKIER</v>
      </c>
      <c r="D272" s="3" t="str">
        <f>VLOOKUP(B272,[1]Hoja1!$A$2:$D$1539,4,FALSE)</f>
        <v>RUIZ RAMIREZ</v>
      </c>
      <c r="E272" s="4" t="str">
        <f>VLOOKUP(B272,[1]Hoja1!$A$2:$E$1539,5,FALSE)</f>
        <v>JJRR@cajatrujillo.com.pe</v>
      </c>
      <c r="F272" s="3" t="str">
        <f>VLOOKUP(B272,[1]Hoja1!$A$2:$F$1539,6,FALSE)</f>
        <v>AGENCIA YURIMAGUAS</v>
      </c>
      <c r="G272" s="3" t="str">
        <f>VLOOKUP(B272,[1]Hoja1!$A$2:$G$1539,7,FALSE)</f>
        <v>AGENCIAS U OFICINAS</v>
      </c>
      <c r="H272" s="3" t="str">
        <f>VLOOKUP(B272,[1]Hoja1!$A$2:$H$1539,8,FALSE)</f>
        <v>ASESOR DE NEGOCIOS JUNIOR I</v>
      </c>
      <c r="I272" s="3" t="str">
        <f>VLOOKUP(B272,[1]Hoja1!$A$2:$I$1539,9,FALSE)</f>
        <v>ASISTENTE</v>
      </c>
      <c r="K272" s="3" t="str">
        <f>VLOOKUP(B272,[1]Hoja1!$A$2:$J$1539,10,FALSE)</f>
        <v>2-F</v>
      </c>
      <c r="L272" s="3" t="str">
        <f>VLOOKUP(B272,[1]Hoja1!$A$2:$K$1539,11,FALSE)</f>
        <v>NORTE3</v>
      </c>
    </row>
    <row r="273" spans="1:12" ht="15" x14ac:dyDescent="0.25">
      <c r="A273" s="2" t="s">
        <v>30</v>
      </c>
      <c r="B273" s="7">
        <v>46931425</v>
      </c>
      <c r="C273" s="3" t="str">
        <f>VLOOKUP(B273,[1]Hoja1!$A$2:$D$1539,3,FALSE)</f>
        <v xml:space="preserve"> JENNY JOHANA</v>
      </c>
      <c r="D273" s="3" t="str">
        <f>VLOOKUP(B273,[1]Hoja1!$A$2:$D$1539,4,FALSE)</f>
        <v>TAMAYO BOCANEGRA</v>
      </c>
      <c r="E273" s="4" t="str">
        <f>VLOOKUP(B273,[1]Hoja1!$A$2:$E$1539,5,FALSE)</f>
        <v>JJTB@cajatrujillo.com.pe</v>
      </c>
      <c r="F273" s="3" t="str">
        <f>VLOOKUP(B273,[1]Hoja1!$A$2:$F$1539,6,FALSE)</f>
        <v>OF MCDO CENTRAL</v>
      </c>
      <c r="G273" s="3" t="str">
        <f>VLOOKUP(B273,[1]Hoja1!$A$2:$G$1539,7,FALSE)</f>
        <v>AGENCIAS U OFICINAS</v>
      </c>
      <c r="H273" s="3" t="str">
        <f>VLOOKUP(B273,[1]Hoja1!$A$2:$H$1539,8,FALSE)</f>
        <v>ASESOR DE NEGOCIOS SENIOR II</v>
      </c>
      <c r="I273" s="3" t="str">
        <f>VLOOKUP(B273,[1]Hoja1!$A$2:$I$1539,9,FALSE)</f>
        <v>ASISTENTE</v>
      </c>
      <c r="K273" s="3" t="str">
        <f>VLOOKUP(B273,[1]Hoja1!$A$2:$J$1539,10,FALSE)</f>
        <v>2-F</v>
      </c>
      <c r="L273" s="3" t="str">
        <f>VLOOKUP(B273,[1]Hoja1!$A$2:$K$1539,11,FALSE)</f>
        <v>CENTRO2</v>
      </c>
    </row>
    <row r="274" spans="1:12" ht="15" x14ac:dyDescent="0.25">
      <c r="A274" s="2" t="s">
        <v>30</v>
      </c>
      <c r="B274" s="7">
        <v>45667615</v>
      </c>
      <c r="C274" s="3" t="str">
        <f>VLOOKUP(B274,[1]Hoja1!$A$2:$D$1539,3,FALSE)</f>
        <v xml:space="preserve"> JUAN JOSE</v>
      </c>
      <c r="D274" s="3" t="str">
        <f>VLOOKUP(B274,[1]Hoja1!$A$2:$D$1539,4,FALSE)</f>
        <v>TINOCO TAPIA</v>
      </c>
      <c r="E274" s="4" t="str">
        <f>VLOOKUP(B274,[1]Hoja1!$A$2:$E$1539,5,FALSE)</f>
        <v>JJTT@cajatrujillo.com.pe</v>
      </c>
      <c r="F274" s="3" t="str">
        <f>VLOOKUP(B274,[1]Hoja1!$A$2:$F$1539,6,FALSE)</f>
        <v>AGENCIA TARAPOTO</v>
      </c>
      <c r="G274" s="3" t="str">
        <f>VLOOKUP(B274,[1]Hoja1!$A$2:$G$1539,7,FALSE)</f>
        <v>AGENCIAS U OFICINAS</v>
      </c>
      <c r="H274" s="3" t="str">
        <f>VLOOKUP(B274,[1]Hoja1!$A$2:$H$1539,8,FALSE)</f>
        <v>ASESOR DE NEGOCIOS SENIOR I</v>
      </c>
      <c r="I274" s="3" t="str">
        <f>VLOOKUP(B274,[1]Hoja1!$A$2:$I$1539,9,FALSE)</f>
        <v>ASISTENTE</v>
      </c>
      <c r="K274" s="3" t="str">
        <f>VLOOKUP(B274,[1]Hoja1!$A$2:$J$1539,10,FALSE)</f>
        <v>2-F</v>
      </c>
      <c r="L274" s="3" t="str">
        <f>VLOOKUP(B274,[1]Hoja1!$A$2:$K$1539,11,FALSE)</f>
        <v>NORTE3</v>
      </c>
    </row>
    <row r="275" spans="1:12" ht="15" x14ac:dyDescent="0.25">
      <c r="A275" s="2" t="s">
        <v>30</v>
      </c>
      <c r="B275" s="7">
        <v>43961430</v>
      </c>
      <c r="C275" s="3" t="str">
        <f>VLOOKUP(B275,[1]Hoja1!$A$2:$D$1539,3,FALSE)</f>
        <v xml:space="preserve"> JOSE JUNIOR</v>
      </c>
      <c r="D275" s="3" t="str">
        <f>VLOOKUP(B275,[1]Hoja1!$A$2:$D$1539,4,FALSE)</f>
        <v>ZAVALA AMEZQUITA</v>
      </c>
      <c r="E275" s="4" t="str">
        <f>VLOOKUP(B275,[1]Hoja1!$A$2:$E$1539,5,FALSE)</f>
        <v>JJZA@cajatrujillo.com.pe</v>
      </c>
      <c r="F275" s="3" t="str">
        <f>VLOOKUP(B275,[1]Hoja1!$A$2:$F$1539,6,FALSE)</f>
        <v>AGENCIA CHIMBOTE</v>
      </c>
      <c r="G275" s="3" t="str">
        <f>VLOOKUP(B275,[1]Hoja1!$A$2:$G$1539,7,FALSE)</f>
        <v>AGENCIAS U OFICINAS</v>
      </c>
      <c r="H275" s="3" t="str">
        <f>VLOOKUP(B275,[1]Hoja1!$A$2:$H$1539,8,FALSE)</f>
        <v>ASESOR DE NEGOCIOS MASTER</v>
      </c>
      <c r="I275" s="3" t="str">
        <f>VLOOKUP(B275,[1]Hoja1!$A$2:$I$1539,9,FALSE)</f>
        <v>ASISTENTE</v>
      </c>
      <c r="K275" s="3" t="str">
        <f>VLOOKUP(B275,[1]Hoja1!$A$2:$J$1539,10,FALSE)</f>
        <v>2-F</v>
      </c>
      <c r="L275" s="3" t="str">
        <f>VLOOKUP(B275,[1]Hoja1!$A$2:$K$1539,11,FALSE)</f>
        <v>SUR3</v>
      </c>
    </row>
    <row r="276" spans="1:12" ht="15" x14ac:dyDescent="0.25">
      <c r="A276" s="2" t="s">
        <v>30</v>
      </c>
      <c r="B276" s="7">
        <v>42619358</v>
      </c>
      <c r="C276" s="3" t="str">
        <f>VLOOKUP(B276,[1]Hoja1!$A$2:$D$1539,3,FALSE)</f>
        <v xml:space="preserve"> JOSE LUIS</v>
      </c>
      <c r="D276" s="3" t="str">
        <f>VLOOKUP(B276,[1]Hoja1!$A$2:$D$1539,4,FALSE)</f>
        <v>BONILLA BARRIOS</v>
      </c>
      <c r="E276" s="4" t="str">
        <f>VLOOKUP(B276,[1]Hoja1!$A$2:$E$1539,5,FALSE)</f>
        <v>JLBB@cajatrujillo.com.pe</v>
      </c>
      <c r="F276" s="3" t="str">
        <f>VLOOKUP(B276,[1]Hoja1!$A$2:$F$1539,6,FALSE)</f>
        <v>AGENCIA HUACHO</v>
      </c>
      <c r="G276" s="3" t="str">
        <f>VLOOKUP(B276,[1]Hoja1!$A$2:$G$1539,7,FALSE)</f>
        <v>AGENCIAS U OFICINAS</v>
      </c>
      <c r="H276" s="3" t="str">
        <f>VLOOKUP(B276,[1]Hoja1!$A$2:$H$1539,8,FALSE)</f>
        <v>ASESOR DE NEGOCIOS SENIOR IV</v>
      </c>
      <c r="I276" s="3" t="str">
        <f>VLOOKUP(B276,[1]Hoja1!$A$2:$I$1539,9,FALSE)</f>
        <v>ASISTENTE</v>
      </c>
      <c r="K276" s="3" t="str">
        <f>VLOOKUP(B276,[1]Hoja1!$A$2:$J$1539,10,FALSE)</f>
        <v>2-F</v>
      </c>
      <c r="L276" s="3" t="str">
        <f>VLOOKUP(B276,[1]Hoja1!$A$2:$K$1539,11,FALSE)</f>
        <v>SUR3</v>
      </c>
    </row>
    <row r="277" spans="1:12" ht="15" x14ac:dyDescent="0.25">
      <c r="A277" s="2" t="s">
        <v>30</v>
      </c>
      <c r="B277" s="7">
        <v>45857369</v>
      </c>
      <c r="C277" s="3" t="str">
        <f>VLOOKUP(B277,[1]Hoja1!$A$2:$D$1539,3,FALSE)</f>
        <v xml:space="preserve"> JORGE LUIS</v>
      </c>
      <c r="D277" s="3" t="str">
        <f>VLOOKUP(B277,[1]Hoja1!$A$2:$D$1539,4,FALSE)</f>
        <v>BARBOZA MARIN</v>
      </c>
      <c r="E277" s="4" t="str">
        <f>VLOOKUP(B277,[1]Hoja1!$A$2:$E$1539,5,FALSE)</f>
        <v>JLBM@cajatrujillo.com.pe</v>
      </c>
      <c r="F277" s="3" t="str">
        <f>VLOOKUP(B277,[1]Hoja1!$A$2:$F$1539,6,FALSE)</f>
        <v>AGENCIA MOYOBAMBA</v>
      </c>
      <c r="G277" s="3" t="str">
        <f>VLOOKUP(B277,[1]Hoja1!$A$2:$G$1539,7,FALSE)</f>
        <v>AGENCIAS U OFICINAS</v>
      </c>
      <c r="H277" s="3" t="str">
        <f>VLOOKUP(B277,[1]Hoja1!$A$2:$H$1539,8,FALSE)</f>
        <v>ASESOR DE NEGOCIOS SENIOR I</v>
      </c>
      <c r="I277" s="3" t="str">
        <f>VLOOKUP(B277,[1]Hoja1!$A$2:$I$1539,9,FALSE)</f>
        <v>ASISTENTE</v>
      </c>
      <c r="K277" s="3" t="str">
        <f>VLOOKUP(B277,[1]Hoja1!$A$2:$J$1539,10,FALSE)</f>
        <v>2-F</v>
      </c>
      <c r="L277" s="3" t="str">
        <f>VLOOKUP(B277,[1]Hoja1!$A$2:$K$1539,11,FALSE)</f>
        <v>NORTE3</v>
      </c>
    </row>
    <row r="278" spans="1:12" ht="15" x14ac:dyDescent="0.25">
      <c r="A278" s="2" t="s">
        <v>30</v>
      </c>
      <c r="B278" s="7">
        <v>47774478</v>
      </c>
      <c r="C278" s="3" t="str">
        <f>VLOOKUP(B278,[1]Hoja1!$A$2:$D$1539,3,FALSE)</f>
        <v xml:space="preserve"> JOSE LUIS</v>
      </c>
      <c r="D278" s="3" t="str">
        <f>VLOOKUP(B278,[1]Hoja1!$A$2:$D$1539,4,FALSE)</f>
        <v>GRANADOS DOMINGUEZ</v>
      </c>
      <c r="E278" s="4" t="str">
        <f>VLOOKUP(B278,[1]Hoja1!$A$2:$E$1539,5,FALSE)</f>
        <v>JLGD@cajatrujillo.com.pe</v>
      </c>
      <c r="F278" s="3" t="str">
        <f>VLOOKUP(B278,[1]Hoja1!$A$2:$F$1539,6,FALSE)</f>
        <v>AGENCIA TINGO MARIA</v>
      </c>
      <c r="G278" s="3" t="str">
        <f>VLOOKUP(B278,[1]Hoja1!$A$2:$G$1539,7,FALSE)</f>
        <v>AGENCIAS U OFICINAS</v>
      </c>
      <c r="H278" s="3" t="str">
        <f>VLOOKUP(B278,[1]Hoja1!$A$2:$H$1539,8,FALSE)</f>
        <v>ASESOR DE NEGOCIOS SENIOR I</v>
      </c>
      <c r="I278" s="3" t="str">
        <f>VLOOKUP(B278,[1]Hoja1!$A$2:$I$1539,9,FALSE)</f>
        <v>ASISTENTE</v>
      </c>
      <c r="K278" s="3" t="str">
        <f>VLOOKUP(B278,[1]Hoja1!$A$2:$J$1539,10,FALSE)</f>
        <v>2-F</v>
      </c>
      <c r="L278" s="3" t="str">
        <f>VLOOKUP(B278,[1]Hoja1!$A$2:$K$1539,11,FALSE)</f>
        <v>SUR2</v>
      </c>
    </row>
    <row r="279" spans="1:12" ht="15" x14ac:dyDescent="0.25">
      <c r="A279" s="2" t="s">
        <v>30</v>
      </c>
      <c r="B279" s="7">
        <v>43756218</v>
      </c>
      <c r="C279" s="3" t="str">
        <f>VLOOKUP(B279,[1]Hoja1!$A$2:$D$1539,3,FALSE)</f>
        <v xml:space="preserve"> JONNATAN ALCIBIADES</v>
      </c>
      <c r="D279" s="3" t="str">
        <f>VLOOKUP(B279,[1]Hoja1!$A$2:$D$1539,4,FALSE)</f>
        <v>MARIN RODRIGUEZ</v>
      </c>
      <c r="E279" s="4" t="str">
        <f>VLOOKUP(B279,[1]Hoja1!$A$2:$E$1539,5,FALSE)</f>
        <v>JLMR@cajatrujillo.com.pe</v>
      </c>
      <c r="F279" s="3" t="str">
        <f>VLOOKUP(B279,[1]Hoja1!$A$2:$F$1539,6,FALSE)</f>
        <v>AGENCIA CAJAMARCA</v>
      </c>
      <c r="G279" s="3" t="str">
        <f>VLOOKUP(B279,[1]Hoja1!$A$2:$G$1539,7,FALSE)</f>
        <v>AGENCIAS U OFICINAS</v>
      </c>
      <c r="H279" s="3" t="str">
        <f>VLOOKUP(B279,[1]Hoja1!$A$2:$H$1539,8,FALSE)</f>
        <v>ASESOR DE NEGOCIOS SENIOR I</v>
      </c>
      <c r="I279" s="3" t="str">
        <f>VLOOKUP(B279,[1]Hoja1!$A$2:$I$1539,9,FALSE)</f>
        <v>ASISTENTE</v>
      </c>
      <c r="K279" s="3" t="str">
        <f>VLOOKUP(B279,[1]Hoja1!$A$2:$J$1539,10,FALSE)</f>
        <v>2-F</v>
      </c>
      <c r="L279" s="3" t="str">
        <f>VLOOKUP(B279,[1]Hoja1!$A$2:$K$1539,11,FALSE)</f>
        <v>NORTE1</v>
      </c>
    </row>
    <row r="280" spans="1:12" ht="15" x14ac:dyDescent="0.25">
      <c r="A280" s="2" t="s">
        <v>30</v>
      </c>
      <c r="B280" s="7">
        <v>40816212</v>
      </c>
      <c r="C280" s="3" t="str">
        <f>VLOOKUP(B280,[1]Hoja1!$A$2:$D$1539,3,FALSE)</f>
        <v xml:space="preserve"> JORGE LUIS</v>
      </c>
      <c r="D280" s="3" t="str">
        <f>VLOOKUP(B280,[1]Hoja1!$A$2:$D$1539,4,FALSE)</f>
        <v>TUMAY HIDALGO</v>
      </c>
      <c r="E280" s="4" t="str">
        <f>VLOOKUP(B280,[1]Hoja1!$A$2:$E$1539,5,FALSE)</f>
        <v>JLTH@cajatrujillo.com.pe</v>
      </c>
      <c r="F280" s="3" t="str">
        <f>VLOOKUP(B280,[1]Hoja1!$A$2:$F$1539,6,FALSE)</f>
        <v>AGENCIA LA ESPERANZA</v>
      </c>
      <c r="G280" s="3" t="str">
        <f>VLOOKUP(B280,[1]Hoja1!$A$2:$G$1539,7,FALSE)</f>
        <v>AGENCIAS U OFICINAS</v>
      </c>
      <c r="H280" s="3" t="str">
        <f>VLOOKUP(B280,[1]Hoja1!$A$2:$H$1539,8,FALSE)</f>
        <v>ASESOR DE NEGOCIOS SENIOR III</v>
      </c>
      <c r="I280" s="3" t="str">
        <f>VLOOKUP(B280,[1]Hoja1!$A$2:$I$1539,9,FALSE)</f>
        <v>ASISTENTE</v>
      </c>
      <c r="K280" s="3" t="str">
        <f>VLOOKUP(B280,[1]Hoja1!$A$2:$J$1539,10,FALSE)</f>
        <v>2-F</v>
      </c>
      <c r="L280" s="3" t="str">
        <f>VLOOKUP(B280,[1]Hoja1!$A$2:$K$1539,11,FALSE)</f>
        <v>CENTRO2</v>
      </c>
    </row>
    <row r="281" spans="1:12" ht="15" x14ac:dyDescent="0.25">
      <c r="A281" s="2" t="s">
        <v>30</v>
      </c>
      <c r="B281" s="8" t="s">
        <v>18</v>
      </c>
      <c r="C281" s="3" t="str">
        <f>VLOOKUP(B281,[1]Hoja1!$A$2:$D$1539,3,FALSE)</f>
        <v xml:space="preserve"> JOSE LUIS</v>
      </c>
      <c r="D281" s="3" t="str">
        <f>VLOOKUP(B281,[1]Hoja1!$A$2:$D$1539,4,FALSE)</f>
        <v>TEMOCHE QUEZADA</v>
      </c>
      <c r="E281" s="4" t="str">
        <f>VLOOKUP(B281,[1]Hoja1!$A$2:$E$1539,5,FALSE)</f>
        <v>JLTQ@cajatrujillo.com.pe</v>
      </c>
      <c r="F281" s="3" t="str">
        <f>VLOOKUP(B281,[1]Hoja1!$A$2:$F$1539,6,FALSE)</f>
        <v>AGENCIA PIURA</v>
      </c>
      <c r="G281" s="3" t="str">
        <f>VLOOKUP(B281,[1]Hoja1!$A$2:$G$1539,7,FALSE)</f>
        <v>AGENCIAS U OFICINAS</v>
      </c>
      <c r="H281" s="3" t="str">
        <f>VLOOKUP(B281,[1]Hoja1!$A$2:$H$1539,8,FALSE)</f>
        <v>ASESOR DE NEGOCIOS SENIOR IV</v>
      </c>
      <c r="I281" s="3" t="str">
        <f>VLOOKUP(B281,[1]Hoja1!$A$2:$I$1539,9,FALSE)</f>
        <v>ASISTENTE</v>
      </c>
      <c r="K281" s="3" t="str">
        <f>VLOOKUP(B281,[1]Hoja1!$A$2:$J$1539,10,FALSE)</f>
        <v>2-F</v>
      </c>
      <c r="L281" s="3" t="str">
        <f>VLOOKUP(B281,[1]Hoja1!$A$2:$K$1539,11,FALSE)</f>
        <v>NORTE2</v>
      </c>
    </row>
    <row r="282" spans="1:12" ht="15" x14ac:dyDescent="0.25">
      <c r="A282" s="2" t="s">
        <v>30</v>
      </c>
      <c r="B282" s="7">
        <v>40271319</v>
      </c>
      <c r="C282" s="3" t="str">
        <f>VLOOKUP(B282,[1]Hoja1!$A$2:$D$1539,3,FALSE)</f>
        <v xml:space="preserve"> JUAN MARTIN</v>
      </c>
      <c r="D282" s="3" t="str">
        <f>VLOOKUP(B282,[1]Hoja1!$A$2:$D$1539,4,FALSE)</f>
        <v>DIAZ MARTINEZ</v>
      </c>
      <c r="E282" s="4" t="str">
        <f>VLOOKUP(B282,[1]Hoja1!$A$2:$E$1539,5,FALSE)</f>
        <v>JMDM@cajatrujillo.com.pe</v>
      </c>
      <c r="F282" s="3" t="str">
        <f>VLOOKUP(B282,[1]Hoja1!$A$2:$F$1539,6,FALSE)</f>
        <v>AGENCIA SAN ISIDRO</v>
      </c>
      <c r="G282" s="3" t="str">
        <f>VLOOKUP(B282,[1]Hoja1!$A$2:$G$1539,7,FALSE)</f>
        <v>AGENCIAS U OFICINAS</v>
      </c>
      <c r="H282" s="3" t="str">
        <f>VLOOKUP(B282,[1]Hoja1!$A$2:$H$1539,8,FALSE)</f>
        <v>ASESOR DE NEGOCIOS SENIOR III</v>
      </c>
      <c r="I282" s="3" t="str">
        <f>VLOOKUP(B282,[1]Hoja1!$A$2:$I$1539,9,FALSE)</f>
        <v>ASISTENTE</v>
      </c>
      <c r="K282" s="3" t="str">
        <f>VLOOKUP(B282,[1]Hoja1!$A$2:$J$1539,10,FALSE)</f>
        <v>2-F</v>
      </c>
      <c r="L282" s="3" t="str">
        <f>VLOOKUP(B282,[1]Hoja1!$A$2:$K$1539,11,FALSE)</f>
        <v>SUR2</v>
      </c>
    </row>
    <row r="283" spans="1:12" ht="15" x14ac:dyDescent="0.25">
      <c r="A283" s="2" t="s">
        <v>30</v>
      </c>
      <c r="B283" s="7">
        <v>48185013</v>
      </c>
      <c r="C283" s="3" t="str">
        <f>VLOOKUP(B283,[1]Hoja1!$A$2:$D$1539,3,FALSE)</f>
        <v xml:space="preserve"> JAKE MARILYN</v>
      </c>
      <c r="D283" s="3" t="str">
        <f>VLOOKUP(B283,[1]Hoja1!$A$2:$D$1539,4,FALSE)</f>
        <v>MENDOZA ULLOA</v>
      </c>
      <c r="E283" s="4" t="str">
        <f>VLOOKUP(B283,[1]Hoja1!$A$2:$E$1539,5,FALSE)</f>
        <v>JMMU@cajatrujillo.com.pe</v>
      </c>
      <c r="F283" s="3" t="str">
        <f>VLOOKUP(B283,[1]Hoja1!$A$2:$F$1539,6,FALSE)</f>
        <v>AGENCIA ZONA FRANCA</v>
      </c>
      <c r="G283" s="3" t="str">
        <f>VLOOKUP(B283,[1]Hoja1!$A$2:$G$1539,7,FALSE)</f>
        <v>AGENCIAS U OFICINAS</v>
      </c>
      <c r="H283" s="3" t="str">
        <f>VLOOKUP(B283,[1]Hoja1!$A$2:$H$1539,8,FALSE)</f>
        <v>ASESOR DE NEGOCIOS SENIOR I</v>
      </c>
      <c r="I283" s="3" t="str">
        <f>VLOOKUP(B283,[1]Hoja1!$A$2:$I$1539,9,FALSE)</f>
        <v>ASISTENTE</v>
      </c>
      <c r="K283" s="3" t="str">
        <f>VLOOKUP(B283,[1]Hoja1!$A$2:$J$1539,10,FALSE)</f>
        <v>2-F</v>
      </c>
      <c r="L283" s="3" t="str">
        <f>VLOOKUP(B283,[1]Hoja1!$A$2:$K$1539,11,FALSE)</f>
        <v>CENTRO1</v>
      </c>
    </row>
    <row r="284" spans="1:12" ht="15" x14ac:dyDescent="0.25">
      <c r="A284" s="2" t="s">
        <v>30</v>
      </c>
      <c r="B284" s="7">
        <v>46986967</v>
      </c>
      <c r="C284" s="3" t="str">
        <f>VLOOKUP(B284,[1]Hoja1!$A$2:$D$1539,3,FALSE)</f>
        <v xml:space="preserve"> JAMMALY CIPRIANITA JENNIFER</v>
      </c>
      <c r="D284" s="3" t="str">
        <f>VLOOKUP(B284,[1]Hoja1!$A$2:$D$1539,4,FALSE)</f>
        <v>PAREDES MELENDEZ</v>
      </c>
      <c r="E284" s="4" t="str">
        <f>VLOOKUP(B284,[1]Hoja1!$A$2:$E$1539,5,FALSE)</f>
        <v>JMPM@cajatrujillo.com.pe</v>
      </c>
      <c r="F284" s="3" t="str">
        <f>VLOOKUP(B284,[1]Hoja1!$A$2:$F$1539,6,FALSE)</f>
        <v>AG RODRIGUEZ DE MENDOZA</v>
      </c>
      <c r="G284" s="3" t="str">
        <f>VLOOKUP(B284,[1]Hoja1!$A$2:$G$1539,7,FALSE)</f>
        <v>AGENCIAS U OFICINAS</v>
      </c>
      <c r="H284" s="3" t="str">
        <f>VLOOKUP(B284,[1]Hoja1!$A$2:$H$1539,8,FALSE)</f>
        <v>ASESOR DE NEGOCIOS SENIOR II</v>
      </c>
      <c r="I284" s="3" t="str">
        <f>VLOOKUP(B284,[1]Hoja1!$A$2:$I$1539,9,FALSE)</f>
        <v>ASISTENTE</v>
      </c>
      <c r="K284" s="3" t="str">
        <f>VLOOKUP(B284,[1]Hoja1!$A$2:$J$1539,10,FALSE)</f>
        <v>2-F</v>
      </c>
      <c r="L284" s="3" t="str">
        <f>VLOOKUP(B284,[1]Hoja1!$A$2:$K$1539,11,FALSE)</f>
        <v>NORTE3</v>
      </c>
    </row>
    <row r="285" spans="1:12" ht="15" x14ac:dyDescent="0.25">
      <c r="A285" s="2" t="s">
        <v>30</v>
      </c>
      <c r="B285" s="7">
        <v>17442494</v>
      </c>
      <c r="C285" s="3" t="str">
        <f>VLOOKUP(B285,[1]Hoja1!$A$2:$D$1539,3,FALSE)</f>
        <v xml:space="preserve"> JOEL MARTIN</v>
      </c>
      <c r="D285" s="3" t="str">
        <f>VLOOKUP(B285,[1]Hoja1!$A$2:$D$1539,4,FALSE)</f>
        <v>ROBLES RAMOS</v>
      </c>
      <c r="E285" s="4" t="str">
        <f>VLOOKUP(B285,[1]Hoja1!$A$2:$E$1539,5,FALSE)</f>
        <v>JMRR@cajatrujillo.com.pe</v>
      </c>
      <c r="F285" s="3" t="str">
        <f>VLOOKUP(B285,[1]Hoja1!$A$2:$F$1539,6,FALSE)</f>
        <v>OFICINA BALTA - CHICLAYO</v>
      </c>
      <c r="G285" s="3" t="str">
        <f>VLOOKUP(B285,[1]Hoja1!$A$2:$G$1539,7,FALSE)</f>
        <v>AGENCIAS U OFICINAS</v>
      </c>
      <c r="H285" s="3" t="str">
        <f>VLOOKUP(B285,[1]Hoja1!$A$2:$H$1539,8,FALSE)</f>
        <v>ASESOR DE NEGOCIOS SENIOR IV</v>
      </c>
      <c r="I285" s="3" t="str">
        <f>VLOOKUP(B285,[1]Hoja1!$A$2:$I$1539,9,FALSE)</f>
        <v>ASISTENTE</v>
      </c>
      <c r="K285" s="3" t="str">
        <f>VLOOKUP(B285,[1]Hoja1!$A$2:$J$1539,10,FALSE)</f>
        <v>2-F</v>
      </c>
      <c r="L285" s="3" t="str">
        <f>VLOOKUP(B285,[1]Hoja1!$A$2:$K$1539,11,FALSE)</f>
        <v>NORTE2</v>
      </c>
    </row>
    <row r="286" spans="1:12" ht="15" x14ac:dyDescent="0.25">
      <c r="A286" s="2" t="s">
        <v>30</v>
      </c>
      <c r="B286" s="7">
        <v>18092100</v>
      </c>
      <c r="C286" s="3" t="str">
        <f>VLOOKUP(B286,[1]Hoja1!$A$2:$D$1539,3,FALSE)</f>
        <v xml:space="preserve"> JOSE MARIA</v>
      </c>
      <c r="D286" s="3" t="str">
        <f>VLOOKUP(B286,[1]Hoja1!$A$2:$D$1539,4,FALSE)</f>
        <v>RUIZ VILLANUEVA</v>
      </c>
      <c r="E286" s="4" t="str">
        <f>VLOOKUP(B286,[1]Hoja1!$A$2:$E$1539,5,FALSE)</f>
        <v>JMRV@cajatrujillo.com.pe</v>
      </c>
      <c r="F286" s="3" t="str">
        <f>VLOOKUP(B286,[1]Hoja1!$A$2:$F$1539,6,FALSE)</f>
        <v>OF LAREDO</v>
      </c>
      <c r="G286" s="3" t="str">
        <f>VLOOKUP(B286,[1]Hoja1!$A$2:$G$1539,7,FALSE)</f>
        <v>AGENCIAS U OFICINAS</v>
      </c>
      <c r="H286" s="3" t="str">
        <f>VLOOKUP(B286,[1]Hoja1!$A$2:$H$1539,8,FALSE)</f>
        <v>ASESOR DE NEGOCIOS SENIOR I</v>
      </c>
      <c r="I286" s="3" t="str">
        <f>VLOOKUP(B286,[1]Hoja1!$A$2:$I$1539,9,FALSE)</f>
        <v>ASISTENTE</v>
      </c>
      <c r="K286" s="3" t="str">
        <f>VLOOKUP(B286,[1]Hoja1!$A$2:$J$1539,10,FALSE)</f>
        <v>2-F</v>
      </c>
      <c r="L286" s="3" t="str">
        <f>VLOOKUP(B286,[1]Hoja1!$A$2:$K$1539,11,FALSE)</f>
        <v>CENTRO1</v>
      </c>
    </row>
    <row r="287" spans="1:12" ht="15" x14ac:dyDescent="0.25">
      <c r="A287" s="2" t="s">
        <v>30</v>
      </c>
      <c r="B287" s="7">
        <v>72157519</v>
      </c>
      <c r="C287" s="3" t="str">
        <f>VLOOKUP(B287,[1]Hoja1!$A$2:$D$1539,3,FALSE)</f>
        <v xml:space="preserve"> JOISY NOEMY</v>
      </c>
      <c r="D287" s="3" t="str">
        <f>VLOOKUP(B287,[1]Hoja1!$A$2:$D$1539,4,FALSE)</f>
        <v>LEON VILLALOBOS</v>
      </c>
      <c r="E287" s="4" t="str">
        <f>VLOOKUP(B287,[1]Hoja1!$A$2:$E$1539,5,FALSE)</f>
        <v>JNLV@cajatrujillo.com.pe</v>
      </c>
      <c r="F287" s="3" t="str">
        <f>VLOOKUP(B287,[1]Hoja1!$A$2:$F$1539,6,FALSE)</f>
        <v>AGENCIA ESPAÑA</v>
      </c>
      <c r="G287" s="3" t="str">
        <f>VLOOKUP(B287,[1]Hoja1!$A$2:$G$1539,7,FALSE)</f>
        <v>AGENCIAS U OFICINAS</v>
      </c>
      <c r="H287" s="3" t="str">
        <f>VLOOKUP(B287,[1]Hoja1!$A$2:$H$1539,8,FALSE)</f>
        <v>ASESOR DE NEGOCIOS JUNIOR I</v>
      </c>
      <c r="I287" s="3" t="str">
        <f>VLOOKUP(B287,[1]Hoja1!$A$2:$I$1539,9,FALSE)</f>
        <v>ASISTENTE</v>
      </c>
      <c r="K287" s="3" t="str">
        <f>VLOOKUP(B287,[1]Hoja1!$A$2:$J$1539,10,FALSE)</f>
        <v>2-F</v>
      </c>
      <c r="L287" s="3" t="str">
        <f>VLOOKUP(B287,[1]Hoja1!$A$2:$K$1539,11,FALSE)</f>
        <v>CENTRO2</v>
      </c>
    </row>
    <row r="288" spans="1:12" ht="15" x14ac:dyDescent="0.25">
      <c r="A288" s="2" t="s">
        <v>30</v>
      </c>
      <c r="B288" s="7">
        <v>19098426</v>
      </c>
      <c r="C288" s="3" t="str">
        <f>VLOOKUP(B288,[1]Hoja1!$A$2:$D$1539,3,FALSE)</f>
        <v xml:space="preserve"> JOSE ANTONIO</v>
      </c>
      <c r="D288" s="3" t="str">
        <f>VLOOKUP(B288,[1]Hoja1!$A$2:$D$1539,4,FALSE)</f>
        <v>MORENO ALVARADO</v>
      </c>
      <c r="E288" s="4" t="str">
        <f>VLOOKUP(B288,[1]Hoja1!$A$2:$E$1539,5,FALSE)</f>
        <v>JNMA@cajatrujillo.com.pe</v>
      </c>
      <c r="F288" s="3" t="str">
        <f>VLOOKUP(B288,[1]Hoja1!$A$2:$F$1539,6,FALSE)</f>
        <v>AGENCIA LAMBAYEQUE</v>
      </c>
      <c r="G288" s="3" t="str">
        <f>VLOOKUP(B288,[1]Hoja1!$A$2:$G$1539,7,FALSE)</f>
        <v>AGENCIAS U OFICINAS</v>
      </c>
      <c r="H288" s="3" t="str">
        <f>VLOOKUP(B288,[1]Hoja1!$A$2:$H$1539,8,FALSE)</f>
        <v>ASESOR DE NEGOCIOS SENIOR II</v>
      </c>
      <c r="I288" s="3" t="str">
        <f>VLOOKUP(B288,[1]Hoja1!$A$2:$I$1539,9,FALSE)</f>
        <v>ASISTENTE</v>
      </c>
      <c r="K288" s="3" t="str">
        <f>VLOOKUP(B288,[1]Hoja1!$A$2:$J$1539,10,FALSE)</f>
        <v>2-F</v>
      </c>
      <c r="L288" s="3" t="str">
        <f>VLOOKUP(B288,[1]Hoja1!$A$2:$K$1539,11,FALSE)</f>
        <v>NORTE2</v>
      </c>
    </row>
    <row r="289" spans="1:12" ht="15" x14ac:dyDescent="0.25">
      <c r="A289" s="2" t="s">
        <v>30</v>
      </c>
      <c r="B289" s="7">
        <v>45135420</v>
      </c>
      <c r="C289" s="3" t="str">
        <f>VLOOKUP(B289,[1]Hoja1!$A$2:$D$1539,3,FALSE)</f>
        <v xml:space="preserve"> JUNIOR NEPTALI</v>
      </c>
      <c r="D289" s="3" t="str">
        <f>VLOOKUP(B289,[1]Hoja1!$A$2:$D$1539,4,FALSE)</f>
        <v>SANCHEZ LEYVA</v>
      </c>
      <c r="E289" s="4" t="str">
        <f>VLOOKUP(B289,[1]Hoja1!$A$2:$E$1539,5,FALSE)</f>
        <v>JNSL@cajatrujillo.com.pe</v>
      </c>
      <c r="F289" s="3" t="str">
        <f>VLOOKUP(B289,[1]Hoja1!$A$2:$F$1539,6,FALSE)</f>
        <v>AG PACASMAYO</v>
      </c>
      <c r="G289" s="3" t="str">
        <f>VLOOKUP(B289,[1]Hoja1!$A$2:$G$1539,7,FALSE)</f>
        <v>AGENCIAS U OFICINAS</v>
      </c>
      <c r="H289" s="3" t="str">
        <f>VLOOKUP(B289,[1]Hoja1!$A$2:$H$1539,8,FALSE)</f>
        <v>ASESOR DE NEGOCIOS SENIOR I</v>
      </c>
      <c r="I289" s="3" t="str">
        <f>VLOOKUP(B289,[1]Hoja1!$A$2:$I$1539,9,FALSE)</f>
        <v>ASISTENTE</v>
      </c>
      <c r="K289" s="3" t="str">
        <f>VLOOKUP(B289,[1]Hoja1!$A$2:$J$1539,10,FALSE)</f>
        <v>2-F</v>
      </c>
      <c r="L289" s="3" t="str">
        <f>VLOOKUP(B289,[1]Hoja1!$A$2:$K$1539,11,FALSE)</f>
        <v>CENTRO2</v>
      </c>
    </row>
    <row r="290" spans="1:12" ht="15" x14ac:dyDescent="0.25">
      <c r="A290" s="2" t="s">
        <v>30</v>
      </c>
      <c r="B290" s="7">
        <v>45978145</v>
      </c>
      <c r="C290" s="3" t="str">
        <f>VLOOKUP(B290,[1]Hoja1!$A$2:$D$1539,3,FALSE)</f>
        <v xml:space="preserve"> JOEL ANDERSON</v>
      </c>
      <c r="D290" s="3" t="str">
        <f>VLOOKUP(B290,[1]Hoja1!$A$2:$D$1539,4,FALSE)</f>
        <v>CUSQUISIBAN FABIAN</v>
      </c>
      <c r="E290" s="4" t="str">
        <f>VLOOKUP(B290,[1]Hoja1!$A$2:$E$1539,5,FALSE)</f>
        <v>JOCF@cajatrujillo.com.pe</v>
      </c>
      <c r="F290" s="3" t="str">
        <f>VLOOKUP(B290,[1]Hoja1!$A$2:$F$1539,6,FALSE)</f>
        <v>OFICINA BALTA - CHICLAYO</v>
      </c>
      <c r="G290" s="3" t="str">
        <f>VLOOKUP(B290,[1]Hoja1!$A$2:$G$1539,7,FALSE)</f>
        <v>AGENCIAS U OFICINAS</v>
      </c>
      <c r="H290" s="3" t="str">
        <f>VLOOKUP(B290,[1]Hoja1!$A$2:$H$1539,8,FALSE)</f>
        <v>ASESOR DE NEGOCIOS JUNIOR II</v>
      </c>
      <c r="I290" s="3" t="str">
        <f>VLOOKUP(B290,[1]Hoja1!$A$2:$I$1539,9,FALSE)</f>
        <v>ASISTENTE</v>
      </c>
      <c r="K290" s="3" t="str">
        <f>VLOOKUP(B290,[1]Hoja1!$A$2:$J$1539,10,FALSE)</f>
        <v>2-F</v>
      </c>
      <c r="L290" s="3" t="str">
        <f>VLOOKUP(B290,[1]Hoja1!$A$2:$K$1539,11,FALSE)</f>
        <v>NORTE2</v>
      </c>
    </row>
    <row r="291" spans="1:12" ht="15" x14ac:dyDescent="0.25">
      <c r="A291" s="2" t="s">
        <v>30</v>
      </c>
      <c r="B291" s="7">
        <v>44435371</v>
      </c>
      <c r="C291" s="3" t="str">
        <f>VLOOKUP(B291,[1]Hoja1!$A$2:$D$1539,3,FALSE)</f>
        <v xml:space="preserve"> JOHAM ADEMIR</v>
      </c>
      <c r="D291" s="3" t="str">
        <f>VLOOKUP(B291,[1]Hoja1!$A$2:$D$1539,4,FALSE)</f>
        <v>CRUZ SANJINEZ</v>
      </c>
      <c r="E291" s="4" t="str">
        <f>VLOOKUP(B291,[1]Hoja1!$A$2:$E$1539,5,FALSE)</f>
        <v>JOCS@cajatrujillo.com.pe</v>
      </c>
      <c r="F291" s="3" t="str">
        <f>VLOOKUP(B291,[1]Hoja1!$A$2:$F$1539,6,FALSE)</f>
        <v>AGENCIA TALARA</v>
      </c>
      <c r="G291" s="3" t="str">
        <f>VLOOKUP(B291,[1]Hoja1!$A$2:$G$1539,7,FALSE)</f>
        <v>AGENCIAS U OFICINAS</v>
      </c>
      <c r="H291" s="3" t="str">
        <f>VLOOKUP(B291,[1]Hoja1!$A$2:$H$1539,8,FALSE)</f>
        <v>ASESOR DE NEGOCIOS SENIOR II</v>
      </c>
      <c r="I291" s="3" t="str">
        <f>VLOOKUP(B291,[1]Hoja1!$A$2:$I$1539,9,FALSE)</f>
        <v>ASISTENTE</v>
      </c>
      <c r="K291" s="3" t="str">
        <f>VLOOKUP(B291,[1]Hoja1!$A$2:$J$1539,10,FALSE)</f>
        <v>2-F</v>
      </c>
      <c r="L291" s="3" t="str">
        <f>VLOOKUP(B291,[1]Hoja1!$A$2:$K$1539,11,FALSE)</f>
        <v>NORTE2</v>
      </c>
    </row>
    <row r="292" spans="1:12" ht="15" x14ac:dyDescent="0.25">
      <c r="A292" s="2" t="s">
        <v>30</v>
      </c>
      <c r="B292" s="7">
        <v>45624034</v>
      </c>
      <c r="C292" s="3" t="str">
        <f>VLOOKUP(B292,[1]Hoja1!$A$2:$D$1539,3,FALSE)</f>
        <v xml:space="preserve"> JOSE LUIS</v>
      </c>
      <c r="D292" s="3" t="str">
        <f>VLOOKUP(B292,[1]Hoja1!$A$2:$D$1539,4,FALSE)</f>
        <v>LA MADRID CHOLAN</v>
      </c>
      <c r="E292" s="4" t="str">
        <f>VLOOKUP(B292,[1]Hoja1!$A$2:$E$1539,5,FALSE)</f>
        <v>JOLC@cajatrujillo.com.pe</v>
      </c>
      <c r="F292" s="3" t="str">
        <f>VLOOKUP(B292,[1]Hoja1!$A$2:$F$1539,6,FALSE)</f>
        <v>AGENCIA ZONA FRANCA</v>
      </c>
      <c r="G292" s="3" t="str">
        <f>VLOOKUP(B292,[1]Hoja1!$A$2:$G$1539,7,FALSE)</f>
        <v>AGENCIAS U OFICINAS</v>
      </c>
      <c r="H292" s="3" t="str">
        <f>VLOOKUP(B292,[1]Hoja1!$A$2:$H$1539,8,FALSE)</f>
        <v>ASESOR DE NEGOCIOS JUNIOR II</v>
      </c>
      <c r="I292" s="3" t="str">
        <f>VLOOKUP(B292,[1]Hoja1!$A$2:$I$1539,9,FALSE)</f>
        <v>ASISTENTE</v>
      </c>
      <c r="K292" s="3" t="str">
        <f>VLOOKUP(B292,[1]Hoja1!$A$2:$J$1539,10,FALSE)</f>
        <v>2-F</v>
      </c>
      <c r="L292" s="3" t="str">
        <f>VLOOKUP(B292,[1]Hoja1!$A$2:$K$1539,11,FALSE)</f>
        <v>CENTRO1</v>
      </c>
    </row>
    <row r="293" spans="1:12" ht="15" x14ac:dyDescent="0.25">
      <c r="A293" s="2" t="s">
        <v>30</v>
      </c>
      <c r="B293" s="7">
        <v>41114793</v>
      </c>
      <c r="C293" s="3" t="str">
        <f>VLOOKUP(B293,[1]Hoja1!$A$2:$D$1539,3,FALSE)</f>
        <v xml:space="preserve"> JOSE ALBERTO</v>
      </c>
      <c r="D293" s="3" t="str">
        <f>VLOOKUP(B293,[1]Hoja1!$A$2:$D$1539,4,FALSE)</f>
        <v>LOPEZ REYES</v>
      </c>
      <c r="E293" s="4" t="str">
        <f>VLOOKUP(B293,[1]Hoja1!$A$2:$E$1539,5,FALSE)</f>
        <v>JOLR@cajatrujillo.com.pe</v>
      </c>
      <c r="F293" s="3" t="str">
        <f>VLOOKUP(B293,[1]Hoja1!$A$2:$F$1539,6,FALSE)</f>
        <v>AGENCIA LAMBAYEQUE</v>
      </c>
      <c r="G293" s="3" t="str">
        <f>VLOOKUP(B293,[1]Hoja1!$A$2:$G$1539,7,FALSE)</f>
        <v>AGENCIAS U OFICINAS</v>
      </c>
      <c r="H293" s="3" t="str">
        <f>VLOOKUP(B293,[1]Hoja1!$A$2:$H$1539,8,FALSE)</f>
        <v>ASESOR DE NEGOCIOS SENIOR I</v>
      </c>
      <c r="I293" s="3" t="str">
        <f>VLOOKUP(B293,[1]Hoja1!$A$2:$I$1539,9,FALSE)</f>
        <v>ASISTENTE</v>
      </c>
      <c r="K293" s="3" t="str">
        <f>VLOOKUP(B293,[1]Hoja1!$A$2:$J$1539,10,FALSE)</f>
        <v>2-F</v>
      </c>
      <c r="L293" s="3" t="str">
        <f>VLOOKUP(B293,[1]Hoja1!$A$2:$K$1539,11,FALSE)</f>
        <v>NORTE2</v>
      </c>
    </row>
    <row r="294" spans="1:12" ht="15" x14ac:dyDescent="0.25">
      <c r="A294" s="2" t="s">
        <v>30</v>
      </c>
      <c r="B294" s="7">
        <v>42662992</v>
      </c>
      <c r="C294" s="3" t="str">
        <f>VLOOKUP(B294,[1]Hoja1!$A$2:$D$1539,3,FALSE)</f>
        <v xml:space="preserve"> JOEL JESUS</v>
      </c>
      <c r="D294" s="3" t="str">
        <f>VLOOKUP(B294,[1]Hoja1!$A$2:$D$1539,4,FALSE)</f>
        <v>MENDOZA ROJAS</v>
      </c>
      <c r="E294" s="4" t="str">
        <f>VLOOKUP(B294,[1]Hoja1!$A$2:$E$1539,5,FALSE)</f>
        <v>JOMR@cajatrujillo.com.pe</v>
      </c>
      <c r="F294" s="3" t="str">
        <f>VLOOKUP(B294,[1]Hoja1!$A$2:$F$1539,6,FALSE)</f>
        <v>AGENCIA TARAPOTO</v>
      </c>
      <c r="G294" s="3" t="str">
        <f>VLOOKUP(B294,[1]Hoja1!$A$2:$G$1539,7,FALSE)</f>
        <v>AGENCIAS U OFICINAS</v>
      </c>
      <c r="H294" s="3" t="str">
        <f>VLOOKUP(B294,[1]Hoja1!$A$2:$H$1539,8,FALSE)</f>
        <v>ASESOR DE NEGOCIOS SENIOR II</v>
      </c>
      <c r="I294" s="3" t="str">
        <f>VLOOKUP(B294,[1]Hoja1!$A$2:$I$1539,9,FALSE)</f>
        <v>ASISTENTE</v>
      </c>
      <c r="K294" s="3" t="str">
        <f>VLOOKUP(B294,[1]Hoja1!$A$2:$J$1539,10,FALSE)</f>
        <v>2-F</v>
      </c>
      <c r="L294" s="3" t="str">
        <f>VLOOKUP(B294,[1]Hoja1!$A$2:$K$1539,11,FALSE)</f>
        <v>NORTE3</v>
      </c>
    </row>
    <row r="295" spans="1:12" ht="15" x14ac:dyDescent="0.25">
      <c r="A295" s="2" t="s">
        <v>30</v>
      </c>
      <c r="B295" s="7">
        <v>42683625</v>
      </c>
      <c r="C295" s="3" t="str">
        <f>VLOOKUP(B295,[1]Hoja1!$A$2:$D$1539,3,FALSE)</f>
        <v xml:space="preserve"> JOSEPH ANDRE</v>
      </c>
      <c r="D295" s="3" t="str">
        <f>VLOOKUP(B295,[1]Hoja1!$A$2:$D$1539,4,FALSE)</f>
        <v>NATTERY SALAZAR</v>
      </c>
      <c r="E295" s="4" t="str">
        <f>VLOOKUP(B295,[1]Hoja1!$A$2:$E$1539,5,FALSE)</f>
        <v>JONS@cajatrujillo.com.pe</v>
      </c>
      <c r="F295" s="3" t="str">
        <f>VLOOKUP(B295,[1]Hoja1!$A$2:$F$1539,6,FALSE)</f>
        <v>AG TAYABAMBA</v>
      </c>
      <c r="G295" s="3" t="str">
        <f>VLOOKUP(B295,[1]Hoja1!$A$2:$G$1539,7,FALSE)</f>
        <v>AGENCIAS U OFICINAS</v>
      </c>
      <c r="H295" s="3" t="str">
        <f>VLOOKUP(B295,[1]Hoja1!$A$2:$H$1539,8,FALSE)</f>
        <v>ASESOR DE NEGOCIOS SENIOR III</v>
      </c>
      <c r="I295" s="3" t="str">
        <f>VLOOKUP(B295,[1]Hoja1!$A$2:$I$1539,9,FALSE)</f>
        <v>ASISTENTE</v>
      </c>
      <c r="K295" s="3" t="str">
        <f>VLOOKUP(B295,[1]Hoja1!$A$2:$J$1539,10,FALSE)</f>
        <v>2-F</v>
      </c>
      <c r="L295" s="3" t="str">
        <f>VLOOKUP(B295,[1]Hoja1!$A$2:$K$1539,11,FALSE)</f>
        <v>CENTRO1</v>
      </c>
    </row>
    <row r="296" spans="1:12" ht="15" x14ac:dyDescent="0.25">
      <c r="A296" s="2" t="s">
        <v>30</v>
      </c>
      <c r="B296" s="7">
        <v>74067134</v>
      </c>
      <c r="C296" s="3" t="str">
        <f>VLOOKUP(B296,[1]Hoja1!$A$2:$D$1539,3,FALSE)</f>
        <v xml:space="preserve"> JOSHARY</v>
      </c>
      <c r="D296" s="3" t="str">
        <f>VLOOKUP(B296,[1]Hoja1!$A$2:$D$1539,4,FALSE)</f>
        <v>ROJAS ROJAS</v>
      </c>
      <c r="E296" s="4" t="str">
        <f>VLOOKUP(B296,[1]Hoja1!$A$2:$E$1539,5,FALSE)</f>
        <v>JORR@cajatrujillo.com.pe</v>
      </c>
      <c r="F296" s="3" t="str">
        <f>VLOOKUP(B296,[1]Hoja1!$A$2:$F$1539,6,FALSE)</f>
        <v>AGENCIA PIURA</v>
      </c>
      <c r="G296" s="3" t="str">
        <f>VLOOKUP(B296,[1]Hoja1!$A$2:$G$1539,7,FALSE)</f>
        <v>AGENCIAS U OFICINAS</v>
      </c>
      <c r="H296" s="3" t="str">
        <f>VLOOKUP(B296,[1]Hoja1!$A$2:$H$1539,8,FALSE)</f>
        <v>ASESOR DE NEGOCIOS JUNIOR I</v>
      </c>
      <c r="I296" s="3" t="str">
        <f>VLOOKUP(B296,[1]Hoja1!$A$2:$I$1539,9,FALSE)</f>
        <v>ASISTENTE</v>
      </c>
      <c r="K296" s="3" t="str">
        <f>VLOOKUP(B296,[1]Hoja1!$A$2:$J$1539,10,FALSE)</f>
        <v>2-F</v>
      </c>
      <c r="L296" s="3" t="str">
        <f>VLOOKUP(B296,[1]Hoja1!$A$2:$K$1539,11,FALSE)</f>
        <v>NORTE2</v>
      </c>
    </row>
    <row r="297" spans="1:12" ht="15" x14ac:dyDescent="0.25">
      <c r="A297" s="2" t="s">
        <v>30</v>
      </c>
      <c r="B297" s="7">
        <v>70037404</v>
      </c>
      <c r="C297" s="3" t="str">
        <f>VLOOKUP(B297,[1]Hoja1!$A$2:$D$1539,3,FALSE)</f>
        <v xml:space="preserve"> JONATAN EUGENIO</v>
      </c>
      <c r="D297" s="3" t="str">
        <f>VLOOKUP(B297,[1]Hoja1!$A$2:$D$1539,4,FALSE)</f>
        <v>SAMANIEGO CASTAÑEDA</v>
      </c>
      <c r="E297" s="4" t="str">
        <f>VLOOKUP(B297,[1]Hoja1!$A$2:$E$1539,5,FALSE)</f>
        <v>JOSC@cajatrujillo.com.pe</v>
      </c>
      <c r="F297" s="3" t="str">
        <f>VLOOKUP(B297,[1]Hoja1!$A$2:$F$1539,6,FALSE)</f>
        <v>AGENCIA CHEPEN</v>
      </c>
      <c r="G297" s="3" t="str">
        <f>VLOOKUP(B297,[1]Hoja1!$A$2:$G$1539,7,FALSE)</f>
        <v>AGENCIAS U OFICINAS</v>
      </c>
      <c r="H297" s="3" t="str">
        <f>VLOOKUP(B297,[1]Hoja1!$A$2:$H$1539,8,FALSE)</f>
        <v>ASESOR DE NEGOCIOS SENIOR I</v>
      </c>
      <c r="I297" s="3" t="str">
        <f>VLOOKUP(B297,[1]Hoja1!$A$2:$I$1539,9,FALSE)</f>
        <v>ASISTENTE</v>
      </c>
      <c r="K297" s="3" t="str">
        <f>VLOOKUP(B297,[1]Hoja1!$A$2:$J$1539,10,FALSE)</f>
        <v>2-F</v>
      </c>
      <c r="L297" s="3" t="str">
        <f>VLOOKUP(B297,[1]Hoja1!$A$2:$K$1539,11,FALSE)</f>
        <v>CENTRO2</v>
      </c>
    </row>
    <row r="298" spans="1:12" ht="15" x14ac:dyDescent="0.25">
      <c r="A298" s="2" t="s">
        <v>30</v>
      </c>
      <c r="B298" s="7">
        <v>43374049</v>
      </c>
      <c r="C298" s="3" t="str">
        <f>VLOOKUP(B298,[1]Hoja1!$A$2:$D$1539,3,FALSE)</f>
        <v xml:space="preserve"> JOSE LUIS</v>
      </c>
      <c r="D298" s="3" t="str">
        <f>VLOOKUP(B298,[1]Hoja1!$A$2:$D$1539,4,FALSE)</f>
        <v>VILCA MORENO</v>
      </c>
      <c r="E298" s="4" t="str">
        <f>VLOOKUP(B298,[1]Hoja1!$A$2:$E$1539,5,FALSE)</f>
        <v>JOVM@cajatrujillo.com.pe</v>
      </c>
      <c r="F298" s="3" t="str">
        <f>VLOOKUP(B298,[1]Hoja1!$A$2:$F$1539,6,FALSE)</f>
        <v>AGENCIA CALLAO</v>
      </c>
      <c r="G298" s="3" t="str">
        <f>VLOOKUP(B298,[1]Hoja1!$A$2:$G$1539,7,FALSE)</f>
        <v>AGENCIAS U OFICINAS</v>
      </c>
      <c r="H298" s="3" t="str">
        <f>VLOOKUP(B298,[1]Hoja1!$A$2:$H$1539,8,FALSE)</f>
        <v>ASESOR DE NEGOCIOS SENIOR III</v>
      </c>
      <c r="I298" s="3" t="str">
        <f>VLOOKUP(B298,[1]Hoja1!$A$2:$I$1539,9,FALSE)</f>
        <v>ASISTENTE</v>
      </c>
      <c r="K298" s="3" t="str">
        <f>VLOOKUP(B298,[1]Hoja1!$A$2:$J$1539,10,FALSE)</f>
        <v>2-F</v>
      </c>
      <c r="L298" s="3" t="str">
        <f>VLOOKUP(B298,[1]Hoja1!$A$2:$K$1539,11,FALSE)</f>
        <v>SUR1</v>
      </c>
    </row>
    <row r="299" spans="1:12" ht="15" x14ac:dyDescent="0.25">
      <c r="A299" s="2" t="s">
        <v>30</v>
      </c>
      <c r="B299" s="7">
        <v>44963412</v>
      </c>
      <c r="C299" s="3" t="str">
        <f>VLOOKUP(B299,[1]Hoja1!$A$2:$D$1539,3,FALSE)</f>
        <v xml:space="preserve"> JIMMY POLL</v>
      </c>
      <c r="D299" s="3" t="str">
        <f>VLOOKUP(B299,[1]Hoja1!$A$2:$D$1539,4,FALSE)</f>
        <v>BRAVO FERNANDEZ</v>
      </c>
      <c r="E299" s="4" t="str">
        <f>VLOOKUP(B299,[1]Hoja1!$A$2:$E$1539,5,FALSE)</f>
        <v>JPBF@cajatrujillo.com.pe</v>
      </c>
      <c r="F299" s="3" t="str">
        <f>VLOOKUP(B299,[1]Hoja1!$A$2:$F$1539,6,FALSE)</f>
        <v>AGENCIA LAMBAYEQUE</v>
      </c>
      <c r="G299" s="3" t="str">
        <f>VLOOKUP(B299,[1]Hoja1!$A$2:$G$1539,7,FALSE)</f>
        <v>AGENCIAS U OFICINAS</v>
      </c>
      <c r="H299" s="3" t="str">
        <f>VLOOKUP(B299,[1]Hoja1!$A$2:$H$1539,8,FALSE)</f>
        <v>ASESOR DE NEGOCIOS SENIOR II</v>
      </c>
      <c r="I299" s="3" t="str">
        <f>VLOOKUP(B299,[1]Hoja1!$A$2:$I$1539,9,FALSE)</f>
        <v>ASISTENTE</v>
      </c>
      <c r="K299" s="3" t="str">
        <f>VLOOKUP(B299,[1]Hoja1!$A$2:$J$1539,10,FALSE)</f>
        <v>2-F</v>
      </c>
      <c r="L299" s="3" t="str">
        <f>VLOOKUP(B299,[1]Hoja1!$A$2:$K$1539,11,FALSE)</f>
        <v>NORTE2</v>
      </c>
    </row>
    <row r="300" spans="1:12" ht="15" x14ac:dyDescent="0.25">
      <c r="A300" s="2" t="s">
        <v>30</v>
      </c>
      <c r="B300" s="7">
        <v>46126096</v>
      </c>
      <c r="C300" s="3" t="str">
        <f>VLOOKUP(B300,[1]Hoja1!$A$2:$D$1539,3,FALSE)</f>
        <v xml:space="preserve"> JOHN PAUL</v>
      </c>
      <c r="D300" s="3" t="str">
        <f>VLOOKUP(B300,[1]Hoja1!$A$2:$D$1539,4,FALSE)</f>
        <v>CALDERON VARGAS</v>
      </c>
      <c r="E300" s="4" t="str">
        <f>VLOOKUP(B300,[1]Hoja1!$A$2:$E$1539,5,FALSE)</f>
        <v>JPCV@cajatrujillo.com.pe</v>
      </c>
      <c r="F300" s="3" t="str">
        <f>VLOOKUP(B300,[1]Hoja1!$A$2:$F$1539,6,FALSE)</f>
        <v>AGENCIA ESPAÑA</v>
      </c>
      <c r="G300" s="3" t="str">
        <f>VLOOKUP(B300,[1]Hoja1!$A$2:$G$1539,7,FALSE)</f>
        <v>AGENCIAS U OFICINAS</v>
      </c>
      <c r="H300" s="3" t="str">
        <f>VLOOKUP(B300,[1]Hoja1!$A$2:$H$1539,8,FALSE)</f>
        <v>ASESOR DE NEGOCIOS JUNIOR II</v>
      </c>
      <c r="I300" s="3" t="str">
        <f>VLOOKUP(B300,[1]Hoja1!$A$2:$I$1539,9,FALSE)</f>
        <v>ASISTENTE</v>
      </c>
      <c r="K300" s="3" t="str">
        <f>VLOOKUP(B300,[1]Hoja1!$A$2:$J$1539,10,FALSE)</f>
        <v>2-F</v>
      </c>
      <c r="L300" s="3" t="str">
        <f>VLOOKUP(B300,[1]Hoja1!$A$2:$K$1539,11,FALSE)</f>
        <v>CENTRO1</v>
      </c>
    </row>
    <row r="301" spans="1:12" ht="15" x14ac:dyDescent="0.25">
      <c r="A301" s="2" t="s">
        <v>30</v>
      </c>
      <c r="B301" s="7">
        <v>48369630</v>
      </c>
      <c r="C301" s="3" t="str">
        <f>VLOOKUP(B301,[1]Hoja1!$A$2:$D$1539,3,FALSE)</f>
        <v xml:space="preserve"> JACKELINE PATRICIA</v>
      </c>
      <c r="D301" s="3" t="str">
        <f>VLOOKUP(B301,[1]Hoja1!$A$2:$D$1539,4,FALSE)</f>
        <v>ESPINAL BAZAN</v>
      </c>
      <c r="E301" s="4" t="str">
        <f>VLOOKUP(B301,[1]Hoja1!$A$2:$E$1539,5,FALSE)</f>
        <v>JPEB@cajatrujillo.com.pe</v>
      </c>
      <c r="F301" s="3" t="str">
        <f>VLOOKUP(B301,[1]Hoja1!$A$2:$F$1539,6,FALSE)</f>
        <v>AGENCIA CHEPEN</v>
      </c>
      <c r="G301" s="3" t="str">
        <f>VLOOKUP(B301,[1]Hoja1!$A$2:$G$1539,7,FALSE)</f>
        <v>AGENCIAS U OFICINAS</v>
      </c>
      <c r="H301" s="3" t="str">
        <f>VLOOKUP(B301,[1]Hoja1!$A$2:$H$1539,8,FALSE)</f>
        <v>ASESOR DE NEGOCIOS JUNIOR II</v>
      </c>
      <c r="I301" s="3" t="str">
        <f>VLOOKUP(B301,[1]Hoja1!$A$2:$I$1539,9,FALSE)</f>
        <v>ASISTENTE</v>
      </c>
      <c r="K301" s="3" t="str">
        <f>VLOOKUP(B301,[1]Hoja1!$A$2:$J$1539,10,FALSE)</f>
        <v>2-F</v>
      </c>
      <c r="L301" s="3" t="str">
        <f>VLOOKUP(B301,[1]Hoja1!$A$2:$K$1539,11,FALSE)</f>
        <v>CENTRO2</v>
      </c>
    </row>
    <row r="302" spans="1:12" ht="15" x14ac:dyDescent="0.25">
      <c r="A302" s="2" t="s">
        <v>30</v>
      </c>
      <c r="B302" s="7">
        <v>71910364</v>
      </c>
      <c r="C302" s="3" t="str">
        <f>VLOOKUP(B302,[1]Hoja1!$A$2:$D$1539,3,FALSE)</f>
        <v xml:space="preserve"> JOSSELYN PAOLA</v>
      </c>
      <c r="D302" s="3" t="str">
        <f>VLOOKUP(B302,[1]Hoja1!$A$2:$D$1539,4,FALSE)</f>
        <v>IDROGO CABRERA</v>
      </c>
      <c r="E302" s="4" t="str">
        <f>VLOOKUP(B302,[1]Hoja1!$A$2:$E$1539,5,FALSE)</f>
        <v>JPIC@cajatrujillo.com.pe</v>
      </c>
      <c r="F302" s="3" t="str">
        <f>VLOOKUP(B302,[1]Hoja1!$A$2:$F$1539,6,FALSE)</f>
        <v>OFICINA BALTA - CHICLAYO</v>
      </c>
      <c r="G302" s="3" t="str">
        <f>VLOOKUP(B302,[1]Hoja1!$A$2:$G$1539,7,FALSE)</f>
        <v>AGENCIAS U OFICINAS</v>
      </c>
      <c r="H302" s="3" t="str">
        <f>VLOOKUP(B302,[1]Hoja1!$A$2:$H$1539,8,FALSE)</f>
        <v>ASESOR DE NEGOCIOS JUNIOR II</v>
      </c>
      <c r="I302" s="3" t="str">
        <f>VLOOKUP(B302,[1]Hoja1!$A$2:$I$1539,9,FALSE)</f>
        <v>ASISTENTE</v>
      </c>
      <c r="K302" s="3" t="str">
        <f>VLOOKUP(B302,[1]Hoja1!$A$2:$J$1539,10,FALSE)</f>
        <v>2-F</v>
      </c>
      <c r="L302" s="3" t="str">
        <f>VLOOKUP(B302,[1]Hoja1!$A$2:$K$1539,11,FALSE)</f>
        <v>NORTE2</v>
      </c>
    </row>
    <row r="303" spans="1:12" ht="15" x14ac:dyDescent="0.25">
      <c r="A303" s="2" t="s">
        <v>30</v>
      </c>
      <c r="B303" s="7">
        <v>71221667</v>
      </c>
      <c r="C303" s="3" t="str">
        <f>VLOOKUP(B303,[1]Hoja1!$A$2:$D$1539,3,FALSE)</f>
        <v xml:space="preserve"> JINO PAOLO</v>
      </c>
      <c r="D303" s="3" t="str">
        <f>VLOOKUP(B303,[1]Hoja1!$A$2:$D$1539,4,FALSE)</f>
        <v>NAVARRO GARCIA</v>
      </c>
      <c r="E303" s="4" t="str">
        <f>VLOOKUP(B303,[1]Hoja1!$A$2:$E$1539,5,FALSE)</f>
        <v>JPNG@cajatrujillo.com.pe</v>
      </c>
      <c r="F303" s="3" t="str">
        <f>VLOOKUP(B303,[1]Hoja1!$A$2:$F$1539,6,FALSE)</f>
        <v>OF JUANJUI</v>
      </c>
      <c r="G303" s="3" t="str">
        <f>VLOOKUP(B303,[1]Hoja1!$A$2:$G$1539,7,FALSE)</f>
        <v>AGENCIAS U OFICINAS</v>
      </c>
      <c r="H303" s="3" t="str">
        <f>VLOOKUP(B303,[1]Hoja1!$A$2:$H$1539,8,FALSE)</f>
        <v>ASESOR DE NEGOCIOS SENIOR II</v>
      </c>
      <c r="I303" s="3" t="str">
        <f>VLOOKUP(B303,[1]Hoja1!$A$2:$I$1539,9,FALSE)</f>
        <v>ASISTENTE</v>
      </c>
      <c r="K303" s="3" t="str">
        <f>VLOOKUP(B303,[1]Hoja1!$A$2:$J$1539,10,FALSE)</f>
        <v>2-F</v>
      </c>
      <c r="L303" s="3" t="str">
        <f>VLOOKUP(B303,[1]Hoja1!$A$2:$K$1539,11,FALSE)</f>
        <v>NORTE3</v>
      </c>
    </row>
    <row r="304" spans="1:12" ht="15" x14ac:dyDescent="0.25">
      <c r="A304" s="2" t="s">
        <v>30</v>
      </c>
      <c r="B304" s="7">
        <v>43234582</v>
      </c>
      <c r="C304" s="3" t="str">
        <f>VLOOKUP(B304,[1]Hoja1!$A$2:$D$1539,3,FALSE)</f>
        <v xml:space="preserve"> JULIO RICHARD</v>
      </c>
      <c r="D304" s="3" t="str">
        <f>VLOOKUP(B304,[1]Hoja1!$A$2:$D$1539,4,FALSE)</f>
        <v>GONZALEZ RODRIGUEZ</v>
      </c>
      <c r="E304" s="4" t="str">
        <f>VLOOKUP(B304,[1]Hoja1!$A$2:$E$1539,5,FALSE)</f>
        <v>JRGR@cajatrujillo.com.pe</v>
      </c>
      <c r="F304" s="3" t="str">
        <f>VLOOKUP(B304,[1]Hoja1!$A$2:$F$1539,6,FALSE)</f>
        <v>AGENCIA LA HERMELINDA</v>
      </c>
      <c r="G304" s="3" t="str">
        <f>VLOOKUP(B304,[1]Hoja1!$A$2:$G$1539,7,FALSE)</f>
        <v>AGENCIAS U OFICINAS</v>
      </c>
      <c r="H304" s="3" t="str">
        <f>VLOOKUP(B304,[1]Hoja1!$A$2:$H$1539,8,FALSE)</f>
        <v>ASESOR DE NEGOCIOS SENIOR III</v>
      </c>
      <c r="I304" s="3" t="str">
        <f>VLOOKUP(B304,[1]Hoja1!$A$2:$I$1539,9,FALSE)</f>
        <v>ASISTENTE</v>
      </c>
      <c r="K304" s="3" t="str">
        <f>VLOOKUP(B304,[1]Hoja1!$A$2:$J$1539,10,FALSE)</f>
        <v>2-F</v>
      </c>
      <c r="L304" s="3" t="str">
        <f>VLOOKUP(B304,[1]Hoja1!$A$2:$K$1539,11,FALSE)</f>
        <v>CENTRO2</v>
      </c>
    </row>
    <row r="305" spans="1:12" ht="15" x14ac:dyDescent="0.25">
      <c r="A305" s="2" t="s">
        <v>30</v>
      </c>
      <c r="B305" s="7">
        <v>42835191</v>
      </c>
      <c r="C305" s="3" t="str">
        <f>VLOOKUP(B305,[1]Hoja1!$A$2:$D$1539,3,FALSE)</f>
        <v xml:space="preserve"> JHONY RICHARD</v>
      </c>
      <c r="D305" s="3" t="str">
        <f>VLOOKUP(B305,[1]Hoja1!$A$2:$D$1539,4,FALSE)</f>
        <v>GALVEZ SOLDADO</v>
      </c>
      <c r="E305" s="4" t="str">
        <f>VLOOKUP(B305,[1]Hoja1!$A$2:$E$1539,5,FALSE)</f>
        <v>JRGS@cajatrujillo.com.pe</v>
      </c>
      <c r="F305" s="3" t="str">
        <f>VLOOKUP(B305,[1]Hoja1!$A$2:$F$1539,6,FALSE)</f>
        <v>OFIC.ESPECIAL TUMBES</v>
      </c>
      <c r="G305" s="3" t="str">
        <f>VLOOKUP(B305,[1]Hoja1!$A$2:$G$1539,7,FALSE)</f>
        <v>AGENCIAS U OFICINAS</v>
      </c>
      <c r="H305" s="3" t="str">
        <f>VLOOKUP(B305,[1]Hoja1!$A$2:$H$1539,8,FALSE)</f>
        <v>ASESOR DE NEGOCIOS JUNIOR II</v>
      </c>
      <c r="I305" s="3" t="str">
        <f>VLOOKUP(B305,[1]Hoja1!$A$2:$I$1539,9,FALSE)</f>
        <v>ASISTENTE</v>
      </c>
      <c r="K305" s="3" t="str">
        <f>VLOOKUP(B305,[1]Hoja1!$A$2:$J$1539,10,FALSE)</f>
        <v>2-F</v>
      </c>
      <c r="L305" s="3" t="str">
        <f>VLOOKUP(B305,[1]Hoja1!$A$2:$K$1539,11,FALSE)</f>
        <v>NORTE2</v>
      </c>
    </row>
    <row r="306" spans="1:12" ht="15" x14ac:dyDescent="0.25">
      <c r="A306" s="2" t="s">
        <v>30</v>
      </c>
      <c r="B306" s="7">
        <v>73128785</v>
      </c>
      <c r="C306" s="3" t="str">
        <f>VLOOKUP(B306,[1]Hoja1!$A$2:$D$1539,3,FALSE)</f>
        <v xml:space="preserve"> JHORVIN RANDY</v>
      </c>
      <c r="D306" s="3" t="str">
        <f>VLOOKUP(B306,[1]Hoja1!$A$2:$D$1539,4,FALSE)</f>
        <v>MELENDEZ GRANDEZ</v>
      </c>
      <c r="E306" s="4" t="str">
        <f>VLOOKUP(B306,[1]Hoja1!$A$2:$E$1539,5,FALSE)</f>
        <v>JRMG@cajatrujillo.com.pe</v>
      </c>
      <c r="F306" s="3" t="str">
        <f>VLOOKUP(B306,[1]Hoja1!$A$2:$F$1539,6,FALSE)</f>
        <v>AG RODRIGUEZ DE MENDOZA</v>
      </c>
      <c r="G306" s="3" t="str">
        <f>VLOOKUP(B306,[1]Hoja1!$A$2:$G$1539,7,FALSE)</f>
        <v>AGENCIAS U OFICINAS</v>
      </c>
      <c r="H306" s="3" t="str">
        <f>VLOOKUP(B306,[1]Hoja1!$A$2:$H$1539,8,FALSE)</f>
        <v>ASESOR DE NEGOCIOS JUNIOR II</v>
      </c>
      <c r="I306" s="3" t="str">
        <f>VLOOKUP(B306,[1]Hoja1!$A$2:$I$1539,9,FALSE)</f>
        <v>ASISTENTE</v>
      </c>
      <c r="K306" s="3" t="str">
        <f>VLOOKUP(B306,[1]Hoja1!$A$2:$J$1539,10,FALSE)</f>
        <v>2-F</v>
      </c>
      <c r="L306" s="3" t="str">
        <f>VLOOKUP(B306,[1]Hoja1!$A$2:$K$1539,11,FALSE)</f>
        <v>NORTE3</v>
      </c>
    </row>
    <row r="307" spans="1:12" ht="15" x14ac:dyDescent="0.25">
      <c r="A307" s="2" t="s">
        <v>30</v>
      </c>
      <c r="B307" s="8" t="s">
        <v>19</v>
      </c>
      <c r="C307" s="3" t="str">
        <f>VLOOKUP(B307,[1]Hoja1!$A$2:$D$1539,3,FALSE)</f>
        <v xml:space="preserve"> JUANA ROSA</v>
      </c>
      <c r="D307" s="3" t="str">
        <f>VLOOKUP(B307,[1]Hoja1!$A$2:$D$1539,4,FALSE)</f>
        <v>SANDOVAL LITANO</v>
      </c>
      <c r="E307" s="4" t="str">
        <f>VLOOKUP(B307,[1]Hoja1!$A$2:$E$1539,5,FALSE)</f>
        <v>JRSL@cajatrujillo.com.pe</v>
      </c>
      <c r="F307" s="3" t="str">
        <f>VLOOKUP(B307,[1]Hoja1!$A$2:$F$1539,6,FALSE)</f>
        <v>AGENCIA GAMARRA</v>
      </c>
      <c r="G307" s="3" t="str">
        <f>VLOOKUP(B307,[1]Hoja1!$A$2:$G$1539,7,FALSE)</f>
        <v>AGENCIAS U OFICINAS</v>
      </c>
      <c r="H307" s="3" t="str">
        <f>VLOOKUP(B307,[1]Hoja1!$A$2:$H$1539,8,FALSE)</f>
        <v>ASESOR DE NEGOCIOS SENIOR III</v>
      </c>
      <c r="I307" s="3" t="str">
        <f>VLOOKUP(B307,[1]Hoja1!$A$2:$I$1539,9,FALSE)</f>
        <v>ASISTENTE</v>
      </c>
      <c r="K307" s="3" t="str">
        <f>VLOOKUP(B307,[1]Hoja1!$A$2:$J$1539,10,FALSE)</f>
        <v>2-F</v>
      </c>
      <c r="L307" s="3" t="str">
        <f>VLOOKUP(B307,[1]Hoja1!$A$2:$K$1539,11,FALSE)</f>
        <v>SUR1</v>
      </c>
    </row>
    <row r="308" spans="1:12" ht="15" x14ac:dyDescent="0.25">
      <c r="A308" s="2" t="s">
        <v>30</v>
      </c>
      <c r="B308" s="8" t="s">
        <v>20</v>
      </c>
      <c r="C308" s="3" t="str">
        <f>VLOOKUP(B308,[1]Hoja1!$A$2:$D$1539,3,FALSE)</f>
        <v xml:space="preserve"> JOSE SANTOS</v>
      </c>
      <c r="D308" s="3" t="str">
        <f>VLOOKUP(B308,[1]Hoja1!$A$2:$D$1539,4,FALSE)</f>
        <v>ADANAQUE ABRAMONTE</v>
      </c>
      <c r="E308" s="4" t="str">
        <f>VLOOKUP(B308,[1]Hoja1!$A$2:$E$1539,5,FALSE)</f>
        <v>JSAA@cajatrujillo.com.pe</v>
      </c>
      <c r="F308" s="3" t="str">
        <f>VLOOKUP(B308,[1]Hoja1!$A$2:$F$1539,6,FALSE)</f>
        <v>AGENCIA CHULUCANAS</v>
      </c>
      <c r="G308" s="3" t="str">
        <f>VLOOKUP(B308,[1]Hoja1!$A$2:$G$1539,7,FALSE)</f>
        <v>AGENCIAS U OFICINAS</v>
      </c>
      <c r="H308" s="3" t="str">
        <f>VLOOKUP(B308,[1]Hoja1!$A$2:$H$1539,8,FALSE)</f>
        <v>ASESOR DE NEGOCIOS JUNIOR II</v>
      </c>
      <c r="I308" s="3" t="str">
        <f>VLOOKUP(B308,[1]Hoja1!$A$2:$I$1539,9,FALSE)</f>
        <v>ASISTENTE</v>
      </c>
      <c r="K308" s="3" t="str">
        <f>VLOOKUP(B308,[1]Hoja1!$A$2:$J$1539,10,FALSE)</f>
        <v>2-F</v>
      </c>
      <c r="L308" s="3" t="str">
        <f>VLOOKUP(B308,[1]Hoja1!$A$2:$K$1539,11,FALSE)</f>
        <v>NORTE2</v>
      </c>
    </row>
    <row r="309" spans="1:12" ht="15" x14ac:dyDescent="0.25">
      <c r="A309" s="2" t="s">
        <v>30</v>
      </c>
      <c r="B309" s="7">
        <v>40191530</v>
      </c>
      <c r="C309" s="3" t="str">
        <f>VLOOKUP(B309,[1]Hoja1!$A$2:$D$1539,3,FALSE)</f>
        <v xml:space="preserve"> JOSE CERBANDO</v>
      </c>
      <c r="D309" s="3" t="str">
        <f>VLOOKUP(B309,[1]Hoja1!$A$2:$D$1539,4,FALSE)</f>
        <v>CARRANZA VARGAS</v>
      </c>
      <c r="E309" s="4" t="str">
        <f>VLOOKUP(B309,[1]Hoja1!$A$2:$E$1539,5,FALSE)</f>
        <v>JSCV@cajatrujillo.com.pe</v>
      </c>
      <c r="F309" s="3" t="str">
        <f>VLOOKUP(B309,[1]Hoja1!$A$2:$F$1539,6,FALSE)</f>
        <v>OFIC.ESPECIAL TUMBES</v>
      </c>
      <c r="G309" s="3" t="str">
        <f>VLOOKUP(B309,[1]Hoja1!$A$2:$G$1539,7,FALSE)</f>
        <v>AGENCIAS U OFICINAS</v>
      </c>
      <c r="H309" s="3" t="str">
        <f>VLOOKUP(B309,[1]Hoja1!$A$2:$H$1539,8,FALSE)</f>
        <v>ASESOR DE NEGOCIOS SENIOR II</v>
      </c>
      <c r="I309" s="3" t="str">
        <f>VLOOKUP(B309,[1]Hoja1!$A$2:$I$1539,9,FALSE)</f>
        <v>ASISTENTE</v>
      </c>
      <c r="K309" s="3" t="str">
        <f>VLOOKUP(B309,[1]Hoja1!$A$2:$J$1539,10,FALSE)</f>
        <v>2-F</v>
      </c>
      <c r="L309" s="3" t="str">
        <f>VLOOKUP(B309,[1]Hoja1!$A$2:$K$1539,11,FALSE)</f>
        <v>NORTE2</v>
      </c>
    </row>
    <row r="310" spans="1:12" ht="15" x14ac:dyDescent="0.25">
      <c r="A310" s="2" t="s">
        <v>30</v>
      </c>
      <c r="B310" s="7">
        <v>45239404</v>
      </c>
      <c r="C310" s="3" t="str">
        <f>VLOOKUP(B310,[1]Hoja1!$A$2:$D$1539,3,FALSE)</f>
        <v xml:space="preserve"> JESUS MARIELA</v>
      </c>
      <c r="D310" s="3" t="str">
        <f>VLOOKUP(B310,[1]Hoja1!$A$2:$D$1539,4,FALSE)</f>
        <v>PASACHE CANALES</v>
      </c>
      <c r="E310" s="4" t="str">
        <f>VLOOKUP(B310,[1]Hoja1!$A$2:$E$1539,5,FALSE)</f>
        <v>JSPC@cajatrujillo.com.pe</v>
      </c>
      <c r="F310" s="3" t="str">
        <f>VLOOKUP(B310,[1]Hoja1!$A$2:$F$1539,6,FALSE)</f>
        <v>AGENCIA PIURA</v>
      </c>
      <c r="G310" s="3" t="str">
        <f>VLOOKUP(B310,[1]Hoja1!$A$2:$G$1539,7,FALSE)</f>
        <v>AGENCIAS U OFICINAS</v>
      </c>
      <c r="H310" s="3" t="str">
        <f>VLOOKUP(B310,[1]Hoja1!$A$2:$H$1539,8,FALSE)</f>
        <v>ASESOR DE NEGOCIOS JUNIOR I</v>
      </c>
      <c r="I310" s="3" t="str">
        <f>VLOOKUP(B310,[1]Hoja1!$A$2:$I$1539,9,FALSE)</f>
        <v>ASISTENTE</v>
      </c>
      <c r="K310" s="3" t="str">
        <f>VLOOKUP(B310,[1]Hoja1!$A$2:$J$1539,10,FALSE)</f>
        <v>2-F</v>
      </c>
      <c r="L310" s="3" t="str">
        <f>VLOOKUP(B310,[1]Hoja1!$A$2:$K$1539,11,FALSE)</f>
        <v>NORTE2</v>
      </c>
    </row>
    <row r="311" spans="1:12" ht="15" x14ac:dyDescent="0.25">
      <c r="A311" s="2" t="s">
        <v>30</v>
      </c>
      <c r="B311" s="7">
        <v>42792260</v>
      </c>
      <c r="C311" s="3" t="str">
        <f>VLOOKUP(B311,[1]Hoja1!$A$2:$D$1539,3,FALSE)</f>
        <v xml:space="preserve"> JEMILICHZ STALING</v>
      </c>
      <c r="D311" s="3" t="str">
        <f>VLOOKUP(B311,[1]Hoja1!$A$2:$D$1539,4,FALSE)</f>
        <v>CHIHUALA ANGELES</v>
      </c>
      <c r="E311" s="4" t="str">
        <f>VLOOKUP(B311,[1]Hoja1!$A$2:$E$1539,5,FALSE)</f>
        <v>JTCA@cajatrujillo.com.pe</v>
      </c>
      <c r="F311" s="3" t="str">
        <f>VLOOKUP(B311,[1]Hoja1!$A$2:$F$1539,6,FALSE)</f>
        <v>AGENCIA VILLA EL SALVADOR</v>
      </c>
      <c r="G311" s="3" t="str">
        <f>VLOOKUP(B311,[1]Hoja1!$A$2:$G$1539,7,FALSE)</f>
        <v>AGENCIAS U OFICINAS</v>
      </c>
      <c r="H311" s="3" t="str">
        <f>VLOOKUP(B311,[1]Hoja1!$A$2:$H$1539,8,FALSE)</f>
        <v>ASESOR DE NEGOCIOS SENIOR III</v>
      </c>
      <c r="I311" s="3" t="str">
        <f>VLOOKUP(B311,[1]Hoja1!$A$2:$I$1539,9,FALSE)</f>
        <v>ASISTENTE</v>
      </c>
      <c r="K311" s="3" t="str">
        <f>VLOOKUP(B311,[1]Hoja1!$A$2:$J$1539,10,FALSE)</f>
        <v>2-F</v>
      </c>
      <c r="L311" s="3" t="str">
        <f>VLOOKUP(B311,[1]Hoja1!$A$2:$K$1539,11,FALSE)</f>
        <v>SUR2</v>
      </c>
    </row>
    <row r="312" spans="1:12" ht="15" x14ac:dyDescent="0.25">
      <c r="A312" s="2" t="s">
        <v>30</v>
      </c>
      <c r="B312" s="7">
        <v>46253453</v>
      </c>
      <c r="C312" s="3" t="str">
        <f>VLOOKUP(B312,[1]Hoja1!$A$2:$D$1539,3,FALSE)</f>
        <v xml:space="preserve"> JAVIER TEODOMIRO</v>
      </c>
      <c r="D312" s="3" t="str">
        <f>VLOOKUP(B312,[1]Hoja1!$A$2:$D$1539,4,FALSE)</f>
        <v>JUAREZ JUAREZ</v>
      </c>
      <c r="E312" s="4" t="str">
        <f>VLOOKUP(B312,[1]Hoja1!$A$2:$E$1539,5,FALSE)</f>
        <v>JTJJ@cajatrujillo.com.pe</v>
      </c>
      <c r="F312" s="3" t="str">
        <f>VLOOKUP(B312,[1]Hoja1!$A$2:$F$1539,6,FALSE)</f>
        <v>OF ALTO TRUJILLO</v>
      </c>
      <c r="G312" s="3" t="str">
        <f>VLOOKUP(B312,[1]Hoja1!$A$2:$G$1539,7,FALSE)</f>
        <v>AGENCIAS U OFICINAS</v>
      </c>
      <c r="H312" s="3" t="str">
        <f>VLOOKUP(B312,[1]Hoja1!$A$2:$H$1539,8,FALSE)</f>
        <v>ASESOR DE NEGOCIOS JUNIOR I</v>
      </c>
      <c r="I312" s="3" t="str">
        <f>VLOOKUP(B312,[1]Hoja1!$A$2:$I$1539,9,FALSE)</f>
        <v>ASISTENTE</v>
      </c>
      <c r="K312" s="3" t="str">
        <f>VLOOKUP(B312,[1]Hoja1!$A$2:$J$1539,10,FALSE)</f>
        <v>2-F</v>
      </c>
      <c r="L312" s="3" t="str">
        <f>VLOOKUP(B312,[1]Hoja1!$A$2:$K$1539,11,FALSE)</f>
        <v>CENTRO1</v>
      </c>
    </row>
    <row r="313" spans="1:12" ht="15" x14ac:dyDescent="0.25">
      <c r="A313" s="2" t="s">
        <v>30</v>
      </c>
      <c r="B313" s="7">
        <v>43752875</v>
      </c>
      <c r="C313" s="3" t="str">
        <f>VLOOKUP(B313,[1]Hoja1!$A$2:$D$1539,3,FALSE)</f>
        <v xml:space="preserve"> JUSTINO</v>
      </c>
      <c r="D313" s="3" t="str">
        <f>VLOOKUP(B313,[1]Hoja1!$A$2:$D$1539,4,FALSE)</f>
        <v>CUBAS DIAZ</v>
      </c>
      <c r="E313" s="4" t="str">
        <f>VLOOKUP(B313,[1]Hoja1!$A$2:$E$1539,5,FALSE)</f>
        <v>JUCD@cajatrujillo.com.pe</v>
      </c>
      <c r="F313" s="3" t="str">
        <f>VLOOKUP(B313,[1]Hoja1!$A$2:$F$1539,6,FALSE)</f>
        <v>OF PEDRO RUIZ</v>
      </c>
      <c r="G313" s="3" t="str">
        <f>VLOOKUP(B313,[1]Hoja1!$A$2:$G$1539,7,FALSE)</f>
        <v>AGENCIAS U OFICINAS</v>
      </c>
      <c r="H313" s="3" t="str">
        <f>VLOOKUP(B313,[1]Hoja1!$A$2:$H$1539,8,FALSE)</f>
        <v>ASESOR DE NEGOCIOS SENIOR III</v>
      </c>
      <c r="I313" s="3" t="str">
        <f>VLOOKUP(B313,[1]Hoja1!$A$2:$I$1539,9,FALSE)</f>
        <v>ASISTENTE</v>
      </c>
      <c r="K313" s="3" t="str">
        <f>VLOOKUP(B313,[1]Hoja1!$A$2:$J$1539,10,FALSE)</f>
        <v>2-F</v>
      </c>
      <c r="L313" s="3" t="str">
        <f>VLOOKUP(B313,[1]Hoja1!$A$2:$K$1539,11,FALSE)</f>
        <v>NORTE3</v>
      </c>
    </row>
    <row r="314" spans="1:12" ht="15" x14ac:dyDescent="0.25">
      <c r="A314" s="2" t="s">
        <v>30</v>
      </c>
      <c r="B314" s="7">
        <v>45847278</v>
      </c>
      <c r="C314" s="3" t="str">
        <f>VLOOKUP(B314,[1]Hoja1!$A$2:$D$1539,3,FALSE)</f>
        <v xml:space="preserve"> JULIO CESAR</v>
      </c>
      <c r="D314" s="3" t="str">
        <f>VLOOKUP(B314,[1]Hoja1!$A$2:$D$1539,4,FALSE)</f>
        <v>CHUNG FLORES</v>
      </c>
      <c r="E314" s="4" t="str">
        <f>VLOOKUP(B314,[1]Hoja1!$A$2:$E$1539,5,FALSE)</f>
        <v>JUCF@cajatrujillo.com.pe</v>
      </c>
      <c r="F314" s="3" t="str">
        <f>VLOOKUP(B314,[1]Hoja1!$A$2:$F$1539,6,FALSE)</f>
        <v>AGENCIA LA ESPERANZA</v>
      </c>
      <c r="G314" s="3" t="str">
        <f>VLOOKUP(B314,[1]Hoja1!$A$2:$G$1539,7,FALSE)</f>
        <v>AGENCIAS U OFICINAS</v>
      </c>
      <c r="H314" s="3" t="str">
        <f>VLOOKUP(B314,[1]Hoja1!$A$2:$H$1539,8,FALSE)</f>
        <v>ASESOR DE NEGOCIOS SENIOR I</v>
      </c>
      <c r="I314" s="3" t="str">
        <f>VLOOKUP(B314,[1]Hoja1!$A$2:$I$1539,9,FALSE)</f>
        <v>ASISTENTE</v>
      </c>
      <c r="K314" s="3" t="str">
        <f>VLOOKUP(B314,[1]Hoja1!$A$2:$J$1539,10,FALSE)</f>
        <v>2-F</v>
      </c>
      <c r="L314" s="3" t="str">
        <f>VLOOKUP(B314,[1]Hoja1!$A$2:$K$1539,11,FALSE)</f>
        <v>CENTRO2</v>
      </c>
    </row>
    <row r="315" spans="1:12" ht="15" x14ac:dyDescent="0.25">
      <c r="A315" s="2" t="s">
        <v>30</v>
      </c>
      <c r="B315" s="7">
        <v>43200988</v>
      </c>
      <c r="C315" s="3" t="str">
        <f>VLOOKUP(B315,[1]Hoja1!$A$2:$D$1539,3,FALSE)</f>
        <v xml:space="preserve"> JUVER OSWALDO</v>
      </c>
      <c r="D315" s="3" t="str">
        <f>VLOOKUP(B315,[1]Hoja1!$A$2:$D$1539,4,FALSE)</f>
        <v>CUSTODIO GUZMAN</v>
      </c>
      <c r="E315" s="4" t="str">
        <f>VLOOKUP(B315,[1]Hoja1!$A$2:$E$1539,5,FALSE)</f>
        <v>JUCG@cajatrujillo.com.pe</v>
      </c>
      <c r="F315" s="3" t="str">
        <f>VLOOKUP(B315,[1]Hoja1!$A$2:$F$1539,6,FALSE)</f>
        <v>AGENCIA BOULEVARD</v>
      </c>
      <c r="G315" s="3" t="str">
        <f>VLOOKUP(B315,[1]Hoja1!$A$2:$G$1539,7,FALSE)</f>
        <v>AGENCIAS U OFICINAS</v>
      </c>
      <c r="H315" s="3" t="str">
        <f>VLOOKUP(B315,[1]Hoja1!$A$2:$H$1539,8,FALSE)</f>
        <v>ASESOR DE NEGOCIOS SENIOR II</v>
      </c>
      <c r="I315" s="3" t="str">
        <f>VLOOKUP(B315,[1]Hoja1!$A$2:$I$1539,9,FALSE)</f>
        <v>ASISTENTE</v>
      </c>
      <c r="K315" s="3" t="str">
        <f>VLOOKUP(B315,[1]Hoja1!$A$2:$J$1539,10,FALSE)</f>
        <v>2-F</v>
      </c>
      <c r="L315" s="3" t="str">
        <f>VLOOKUP(B315,[1]Hoja1!$A$2:$K$1539,11,FALSE)</f>
        <v>NORTE2</v>
      </c>
    </row>
    <row r="316" spans="1:12" ht="15" x14ac:dyDescent="0.25">
      <c r="A316" s="2" t="s">
        <v>30</v>
      </c>
      <c r="B316" s="7">
        <v>70071064</v>
      </c>
      <c r="C316" s="3" t="str">
        <f>VLOOKUP(B316,[1]Hoja1!$A$2:$D$1539,3,FALSE)</f>
        <v xml:space="preserve"> JUAN CARLOS</v>
      </c>
      <c r="D316" s="3" t="str">
        <f>VLOOKUP(B316,[1]Hoja1!$A$2:$D$1539,4,FALSE)</f>
        <v>RODRIGUEZ ECHEVARRIA</v>
      </c>
      <c r="E316" s="4" t="str">
        <f>VLOOKUP(B316,[1]Hoja1!$A$2:$E$1539,5,FALSE)</f>
        <v>JURE@cajatrujillo.com.pe</v>
      </c>
      <c r="F316" s="3" t="str">
        <f>VLOOKUP(B316,[1]Hoja1!$A$2:$F$1539,6,FALSE)</f>
        <v>AG SAN JUAN LURIGANCHO</v>
      </c>
      <c r="G316" s="3" t="str">
        <f>VLOOKUP(B316,[1]Hoja1!$A$2:$G$1539,7,FALSE)</f>
        <v>AGENCIAS U OFICINAS</v>
      </c>
      <c r="H316" s="3" t="str">
        <f>VLOOKUP(B316,[1]Hoja1!$A$2:$H$1539,8,FALSE)</f>
        <v>ASESOR DE NEGOCIOS JUNIOR II</v>
      </c>
      <c r="I316" s="3" t="str">
        <f>VLOOKUP(B316,[1]Hoja1!$A$2:$I$1539,9,FALSE)</f>
        <v>ASISTENTE</v>
      </c>
      <c r="K316" s="3" t="str">
        <f>VLOOKUP(B316,[1]Hoja1!$A$2:$J$1539,10,FALSE)</f>
        <v>2-F</v>
      </c>
      <c r="L316" s="3" t="str">
        <f>VLOOKUP(B316,[1]Hoja1!$A$2:$K$1539,11,FALSE)</f>
        <v>SUR1</v>
      </c>
    </row>
    <row r="317" spans="1:12" ht="15" x14ac:dyDescent="0.25">
      <c r="A317" s="2" t="s">
        <v>30</v>
      </c>
      <c r="B317" s="7">
        <v>44878652</v>
      </c>
      <c r="C317" s="3" t="str">
        <f>VLOOKUP(B317,[1]Hoja1!$A$2:$D$1539,3,FALSE)</f>
        <v xml:space="preserve"> JOSMELL URIEL</v>
      </c>
      <c r="D317" s="3" t="str">
        <f>VLOOKUP(B317,[1]Hoja1!$A$2:$D$1539,4,FALSE)</f>
        <v>VALVERDE VASQUEZ</v>
      </c>
      <c r="E317" s="4" t="str">
        <f>VLOOKUP(B317,[1]Hoja1!$A$2:$E$1539,5,FALSE)</f>
        <v>JUVV@cajatrujillo.com.pe</v>
      </c>
      <c r="F317" s="3" t="str">
        <f>VLOOKUP(B317,[1]Hoja1!$A$2:$F$1539,6,FALSE)</f>
        <v>OF STGO DE CHUCO</v>
      </c>
      <c r="G317" s="3" t="str">
        <f>VLOOKUP(B317,[1]Hoja1!$A$2:$G$1539,7,FALSE)</f>
        <v>AGENCIAS U OFICINAS</v>
      </c>
      <c r="H317" s="3" t="str">
        <f>VLOOKUP(B317,[1]Hoja1!$A$2:$H$1539,8,FALSE)</f>
        <v>ASESOR DE NEGOCIOS SENIOR I</v>
      </c>
      <c r="I317" s="3" t="str">
        <f>VLOOKUP(B317,[1]Hoja1!$A$2:$I$1539,9,FALSE)</f>
        <v>ASISTENTE</v>
      </c>
      <c r="K317" s="3" t="str">
        <f>VLOOKUP(B317,[1]Hoja1!$A$2:$J$1539,10,FALSE)</f>
        <v>2-F</v>
      </c>
      <c r="L317" s="3" t="str">
        <f>VLOOKUP(B317,[1]Hoja1!$A$2:$K$1539,11,FALSE)</f>
        <v>CENTRO1</v>
      </c>
    </row>
    <row r="318" spans="1:12" ht="15" x14ac:dyDescent="0.25">
      <c r="A318" s="2" t="s">
        <v>30</v>
      </c>
      <c r="B318" s="7">
        <v>43214537</v>
      </c>
      <c r="C318" s="3" t="str">
        <f>VLOOKUP(B318,[1]Hoja1!$A$2:$D$1539,3,FALSE)</f>
        <v xml:space="preserve"> JUVER AURELIO</v>
      </c>
      <c r="D318" s="3" t="str">
        <f>VLOOKUP(B318,[1]Hoja1!$A$2:$D$1539,4,FALSE)</f>
        <v>DE LA CRUZ LOPEZ</v>
      </c>
      <c r="E318" s="4" t="str">
        <f>VLOOKUP(B318,[1]Hoja1!$A$2:$E$1539,5,FALSE)</f>
        <v>JVCL@cajatrujillo.com.pe</v>
      </c>
      <c r="F318" s="3" t="str">
        <f>VLOOKUP(B318,[1]Hoja1!$A$2:$F$1539,6,FALSE)</f>
        <v>AGENCIA CHIMBOTE</v>
      </c>
      <c r="G318" s="3" t="str">
        <f>VLOOKUP(B318,[1]Hoja1!$A$2:$G$1539,7,FALSE)</f>
        <v>AGENCIAS U OFICINAS</v>
      </c>
      <c r="H318" s="3" t="str">
        <f>VLOOKUP(B318,[1]Hoja1!$A$2:$H$1539,8,FALSE)</f>
        <v>ASESOR DE NEGOCIOS MASTER</v>
      </c>
      <c r="I318" s="3" t="str">
        <f>VLOOKUP(B318,[1]Hoja1!$A$2:$I$1539,9,FALSE)</f>
        <v>ASISTENTE</v>
      </c>
      <c r="K318" s="3" t="str">
        <f>VLOOKUP(B318,[1]Hoja1!$A$2:$J$1539,10,FALSE)</f>
        <v>2-F</v>
      </c>
      <c r="L318" s="3" t="str">
        <f>VLOOKUP(B318,[1]Hoja1!$A$2:$K$1539,11,FALSE)</f>
        <v>SUR3</v>
      </c>
    </row>
    <row r="319" spans="1:12" ht="15" x14ac:dyDescent="0.25">
      <c r="A319" s="2" t="s">
        <v>30</v>
      </c>
      <c r="B319" s="7">
        <v>47347378</v>
      </c>
      <c r="C319" s="3" t="str">
        <f>VLOOKUP(B319,[1]Hoja1!$A$2:$D$1539,3,FALSE)</f>
        <v xml:space="preserve"> JOSE WILMER</v>
      </c>
      <c r="D319" s="3" t="str">
        <f>VLOOKUP(B319,[1]Hoja1!$A$2:$D$1539,4,FALSE)</f>
        <v>DAVILA DIAZ</v>
      </c>
      <c r="E319" s="4" t="str">
        <f>VLOOKUP(B319,[1]Hoja1!$A$2:$E$1539,5,FALSE)</f>
        <v>JWDD@cajatrujillo.com.pe</v>
      </c>
      <c r="F319" s="3" t="str">
        <f>VLOOKUP(B319,[1]Hoja1!$A$2:$F$1539,6,FALSE)</f>
        <v>AGENCIA CHOTA</v>
      </c>
      <c r="G319" s="3" t="str">
        <f>VLOOKUP(B319,[1]Hoja1!$A$2:$G$1539,7,FALSE)</f>
        <v>AGENCIAS U OFICINAS</v>
      </c>
      <c r="H319" s="3" t="str">
        <f>VLOOKUP(B319,[1]Hoja1!$A$2:$H$1539,8,FALSE)</f>
        <v>ASESOR DE NEGOCIOS JUNIOR I</v>
      </c>
      <c r="I319" s="3" t="str">
        <f>VLOOKUP(B319,[1]Hoja1!$A$2:$I$1539,9,FALSE)</f>
        <v>ASISTENTE</v>
      </c>
      <c r="K319" s="3" t="str">
        <f>VLOOKUP(B319,[1]Hoja1!$A$2:$J$1539,10,FALSE)</f>
        <v>2-F</v>
      </c>
      <c r="L319" s="3" t="str">
        <f>VLOOKUP(B319,[1]Hoja1!$A$2:$K$1539,11,FALSE)</f>
        <v>NORTE1</v>
      </c>
    </row>
    <row r="320" spans="1:12" ht="15" x14ac:dyDescent="0.25">
      <c r="A320" s="2" t="s">
        <v>30</v>
      </c>
      <c r="B320" s="7">
        <v>41253006</v>
      </c>
      <c r="C320" s="3" t="str">
        <f>VLOOKUP(B320,[1]Hoja1!$A$2:$D$1539,3,FALSE)</f>
        <v xml:space="preserve"> JOSE WALTER</v>
      </c>
      <c r="D320" s="3" t="str">
        <f>VLOOKUP(B320,[1]Hoja1!$A$2:$D$1539,4,FALSE)</f>
        <v>FIESTAS GUTIERREZ</v>
      </c>
      <c r="E320" s="4" t="str">
        <f>VLOOKUP(B320,[1]Hoja1!$A$2:$E$1539,5,FALSE)</f>
        <v>JWFG@cajatrujillo.com.pe</v>
      </c>
      <c r="F320" s="3" t="str">
        <f>VLOOKUP(B320,[1]Hoja1!$A$2:$F$1539,6,FALSE)</f>
        <v>AGENCIA TALARA</v>
      </c>
      <c r="G320" s="3" t="str">
        <f>VLOOKUP(B320,[1]Hoja1!$A$2:$G$1539,7,FALSE)</f>
        <v>AGENCIAS U OFICINAS</v>
      </c>
      <c r="H320" s="3" t="str">
        <f>VLOOKUP(B320,[1]Hoja1!$A$2:$H$1539,8,FALSE)</f>
        <v>ASESOR DE NEGOCIOS SENIOR III</v>
      </c>
      <c r="I320" s="3" t="str">
        <f>VLOOKUP(B320,[1]Hoja1!$A$2:$I$1539,9,FALSE)</f>
        <v>ASISTENTE</v>
      </c>
      <c r="K320" s="3" t="str">
        <f>VLOOKUP(B320,[1]Hoja1!$A$2:$J$1539,10,FALSE)</f>
        <v>2-F</v>
      </c>
      <c r="L320" s="3" t="str">
        <f>VLOOKUP(B320,[1]Hoja1!$A$2:$K$1539,11,FALSE)</f>
        <v>NORTE2</v>
      </c>
    </row>
    <row r="321" spans="1:12" ht="15" x14ac:dyDescent="0.25">
      <c r="A321" s="2" t="s">
        <v>30</v>
      </c>
      <c r="B321" s="7">
        <v>41416755</v>
      </c>
      <c r="C321" s="3" t="str">
        <f>VLOOKUP(B321,[1]Hoja1!$A$2:$D$1539,3,FALSE)</f>
        <v xml:space="preserve"> JOSE WILMER LEONIDAS</v>
      </c>
      <c r="D321" s="3" t="str">
        <f>VLOOKUP(B321,[1]Hoja1!$A$2:$D$1539,4,FALSE)</f>
        <v>HEREDIA CASAS</v>
      </c>
      <c r="E321" s="4" t="str">
        <f>VLOOKUP(B321,[1]Hoja1!$A$2:$E$1539,5,FALSE)</f>
        <v>JWHC@cajatrujillo.com.pe</v>
      </c>
      <c r="F321" s="3" t="str">
        <f>VLOOKUP(B321,[1]Hoja1!$A$2:$F$1539,6,FALSE)</f>
        <v>AGENCIA ZONA FRANCA</v>
      </c>
      <c r="G321" s="3" t="str">
        <f>VLOOKUP(B321,[1]Hoja1!$A$2:$G$1539,7,FALSE)</f>
        <v>AGENCIAS U OFICINAS</v>
      </c>
      <c r="H321" s="3" t="str">
        <f>VLOOKUP(B321,[1]Hoja1!$A$2:$H$1539,8,FALSE)</f>
        <v>ASESOR DE NEGOCIOS SENIOR IV</v>
      </c>
      <c r="I321" s="3" t="str">
        <f>VLOOKUP(B321,[1]Hoja1!$A$2:$I$1539,9,FALSE)</f>
        <v>ASISTENTE</v>
      </c>
      <c r="K321" s="3" t="str">
        <f>VLOOKUP(B321,[1]Hoja1!$A$2:$J$1539,10,FALSE)</f>
        <v>2-F</v>
      </c>
      <c r="L321" s="3" t="str">
        <f>VLOOKUP(B321,[1]Hoja1!$A$2:$K$1539,11,FALSE)</f>
        <v>CENTRO1</v>
      </c>
    </row>
    <row r="322" spans="1:12" ht="15" x14ac:dyDescent="0.25">
      <c r="A322" s="2" t="s">
        <v>30</v>
      </c>
      <c r="B322" s="7">
        <v>46247771</v>
      </c>
      <c r="C322" s="3" t="str">
        <f>VLOOKUP(B322,[1]Hoja1!$A$2:$D$1539,3,FALSE)</f>
        <v xml:space="preserve"> JENNYFER</v>
      </c>
      <c r="D322" s="3" t="str">
        <f>VLOOKUP(B322,[1]Hoja1!$A$2:$D$1539,4,FALSE)</f>
        <v>CRIOLLO RIVERA</v>
      </c>
      <c r="E322" s="4" t="str">
        <f>VLOOKUP(B322,[1]Hoja1!$A$2:$E$1539,5,FALSE)</f>
        <v>JYCR@cajatrujillo.com.pe</v>
      </c>
      <c r="F322" s="3" t="str">
        <f>VLOOKUP(B322,[1]Hoja1!$A$2:$F$1539,6,FALSE)</f>
        <v>OF NIEVA</v>
      </c>
      <c r="G322" s="3" t="str">
        <f>VLOOKUP(B322,[1]Hoja1!$A$2:$G$1539,7,FALSE)</f>
        <v>AGENCIAS U OFICINAS</v>
      </c>
      <c r="H322" s="3" t="str">
        <f>VLOOKUP(B322,[1]Hoja1!$A$2:$H$1539,8,FALSE)</f>
        <v>ASESOR DE NEGOCIOS JUNIOR II</v>
      </c>
      <c r="I322" s="3" t="str">
        <f>VLOOKUP(B322,[1]Hoja1!$A$2:$I$1539,9,FALSE)</f>
        <v>ASISTENTE</v>
      </c>
      <c r="K322" s="3" t="str">
        <f>VLOOKUP(B322,[1]Hoja1!$A$2:$J$1539,10,FALSE)</f>
        <v>2-F</v>
      </c>
      <c r="L322" s="3" t="str">
        <f>VLOOKUP(B322,[1]Hoja1!$A$2:$K$1539,11,FALSE)</f>
        <v>NORTE3</v>
      </c>
    </row>
    <row r="323" spans="1:12" ht="15" x14ac:dyDescent="0.25">
      <c r="A323" s="2" t="s">
        <v>30</v>
      </c>
      <c r="B323" s="7">
        <v>47120206</v>
      </c>
      <c r="C323" s="3" t="str">
        <f>VLOOKUP(B323,[1]Hoja1!$A$2:$D$1539,3,FALSE)</f>
        <v xml:space="preserve"> JANETH YESSENIA</v>
      </c>
      <c r="D323" s="3" t="str">
        <f>VLOOKUP(B323,[1]Hoja1!$A$2:$D$1539,4,FALSE)</f>
        <v>JULCAMORO VILLA</v>
      </c>
      <c r="E323" s="4" t="str">
        <f>VLOOKUP(B323,[1]Hoja1!$A$2:$E$1539,5,FALSE)</f>
        <v>JYJV@cajatrujillo.com.pe</v>
      </c>
      <c r="F323" s="3" t="str">
        <f>VLOOKUP(B323,[1]Hoja1!$A$2:$F$1539,6,FALSE)</f>
        <v>OF SAN MIGUEL</v>
      </c>
      <c r="G323" s="3" t="str">
        <f>VLOOKUP(B323,[1]Hoja1!$A$2:$G$1539,7,FALSE)</f>
        <v>AGENCIAS U OFICINAS</v>
      </c>
      <c r="H323" s="3" t="str">
        <f>VLOOKUP(B323,[1]Hoja1!$A$2:$H$1539,8,FALSE)</f>
        <v>ASESOR DE NEGOCIOS JUNIOR II</v>
      </c>
      <c r="I323" s="3" t="str">
        <f>VLOOKUP(B323,[1]Hoja1!$A$2:$I$1539,9,FALSE)</f>
        <v>ASISTENTE</v>
      </c>
      <c r="K323" s="3" t="str">
        <f>VLOOKUP(B323,[1]Hoja1!$A$2:$J$1539,10,FALSE)</f>
        <v>2-F</v>
      </c>
      <c r="L323" s="3" t="str">
        <f>VLOOKUP(B323,[1]Hoja1!$A$2:$K$1539,11,FALSE)</f>
        <v>NORTE1</v>
      </c>
    </row>
    <row r="324" spans="1:12" ht="15" x14ac:dyDescent="0.25">
      <c r="A324" s="2" t="s">
        <v>30</v>
      </c>
      <c r="B324" s="7">
        <v>45899762</v>
      </c>
      <c r="C324" s="3" t="str">
        <f>VLOOKUP(B324,[1]Hoja1!$A$2:$D$1539,3,FALSE)</f>
        <v xml:space="preserve"> KELLY ABIGAIL</v>
      </c>
      <c r="D324" s="3" t="str">
        <f>VLOOKUP(B324,[1]Hoja1!$A$2:$D$1539,4,FALSE)</f>
        <v>ARIAS ALBARRAN</v>
      </c>
      <c r="E324" s="4" t="str">
        <f>VLOOKUP(B324,[1]Hoja1!$A$2:$E$1539,5,FALSE)</f>
        <v>KAAA@cajatrujillo.com.pe</v>
      </c>
      <c r="F324" s="3" t="str">
        <f>VLOOKUP(B324,[1]Hoja1!$A$2:$F$1539,6,FALSE)</f>
        <v>OF ATE</v>
      </c>
      <c r="G324" s="3" t="str">
        <f>VLOOKUP(B324,[1]Hoja1!$A$2:$G$1539,7,FALSE)</f>
        <v>AGENCIAS U OFICINAS</v>
      </c>
      <c r="H324" s="3" t="str">
        <f>VLOOKUP(B324,[1]Hoja1!$A$2:$H$1539,8,FALSE)</f>
        <v>ASESOR DE NEGOCIOS SENIOR I</v>
      </c>
      <c r="I324" s="3" t="str">
        <f>VLOOKUP(B324,[1]Hoja1!$A$2:$I$1539,9,FALSE)</f>
        <v>ASISTENTE</v>
      </c>
      <c r="K324" s="3" t="str">
        <f>VLOOKUP(B324,[1]Hoja1!$A$2:$J$1539,10,FALSE)</f>
        <v>2-F</v>
      </c>
      <c r="L324" s="3" t="str">
        <f>VLOOKUP(B324,[1]Hoja1!$A$2:$K$1539,11,FALSE)</f>
        <v>SUR2</v>
      </c>
    </row>
    <row r="325" spans="1:12" ht="15" x14ac:dyDescent="0.25">
      <c r="A325" s="2" t="s">
        <v>30</v>
      </c>
      <c r="B325" s="7">
        <v>40517549</v>
      </c>
      <c r="C325" s="3" t="str">
        <f>VLOOKUP(B325,[1]Hoja1!$A$2:$D$1539,3,FALSE)</f>
        <v xml:space="preserve"> KARINA</v>
      </c>
      <c r="D325" s="3" t="str">
        <f>VLOOKUP(B325,[1]Hoja1!$A$2:$D$1539,4,FALSE)</f>
        <v>ALEGRIA MACEDO</v>
      </c>
      <c r="E325" s="4" t="str">
        <f>VLOOKUP(B325,[1]Hoja1!$A$2:$E$1539,5,FALSE)</f>
        <v>KAAM@cajatrujillo.com.pe</v>
      </c>
      <c r="F325" s="3" t="str">
        <f>VLOOKUP(B325,[1]Hoja1!$A$2:$F$1539,6,FALSE)</f>
        <v>AGENCIA TARAPOTO</v>
      </c>
      <c r="G325" s="3" t="str">
        <f>VLOOKUP(B325,[1]Hoja1!$A$2:$G$1539,7,FALSE)</f>
        <v>AGENCIAS U OFICINAS</v>
      </c>
      <c r="H325" s="3" t="str">
        <f>VLOOKUP(B325,[1]Hoja1!$A$2:$H$1539,8,FALSE)</f>
        <v>ASESOR DE NEGOCIOS JUNIOR II</v>
      </c>
      <c r="I325" s="3" t="str">
        <f>VLOOKUP(B325,[1]Hoja1!$A$2:$I$1539,9,FALSE)</f>
        <v>ASISTENTE</v>
      </c>
      <c r="K325" s="3" t="str">
        <f>VLOOKUP(B325,[1]Hoja1!$A$2:$J$1539,10,FALSE)</f>
        <v>2-F</v>
      </c>
      <c r="L325" s="3" t="str">
        <f>VLOOKUP(B325,[1]Hoja1!$A$2:$K$1539,11,FALSE)</f>
        <v>NORTE3</v>
      </c>
    </row>
    <row r="326" spans="1:12" ht="15" x14ac:dyDescent="0.25">
      <c r="A326" s="2" t="s">
        <v>30</v>
      </c>
      <c r="B326" s="7">
        <v>47478344</v>
      </c>
      <c r="C326" s="3" t="str">
        <f>VLOOKUP(B326,[1]Hoja1!$A$2:$D$1539,3,FALSE)</f>
        <v xml:space="preserve"> KARELY</v>
      </c>
      <c r="D326" s="3" t="str">
        <f>VLOOKUP(B326,[1]Hoja1!$A$2:$D$1539,4,FALSE)</f>
        <v>GRANDA CORDOVA</v>
      </c>
      <c r="E326" s="4" t="str">
        <f>VLOOKUP(B326,[1]Hoja1!$A$2:$E$1539,5,FALSE)</f>
        <v>KAGC@cajatrujillo.com.pe</v>
      </c>
      <c r="F326" s="3" t="str">
        <f>VLOOKUP(B326,[1]Hoja1!$A$2:$F$1539,6,FALSE)</f>
        <v>AGENCIA CHULUCANAS</v>
      </c>
      <c r="G326" s="3" t="str">
        <f>VLOOKUP(B326,[1]Hoja1!$A$2:$G$1539,7,FALSE)</f>
        <v>AGENCIAS U OFICINAS</v>
      </c>
      <c r="H326" s="3" t="str">
        <f>VLOOKUP(B326,[1]Hoja1!$A$2:$H$1539,8,FALSE)</f>
        <v>ASESOR DE NEGOCIOS JUNIOR I</v>
      </c>
      <c r="I326" s="3" t="str">
        <f>VLOOKUP(B326,[1]Hoja1!$A$2:$I$1539,9,FALSE)</f>
        <v>ASISTENTE</v>
      </c>
      <c r="K326" s="3" t="str">
        <f>VLOOKUP(B326,[1]Hoja1!$A$2:$J$1539,10,FALSE)</f>
        <v>2-F</v>
      </c>
      <c r="L326" s="3" t="str">
        <f>VLOOKUP(B326,[1]Hoja1!$A$2:$K$1539,11,FALSE)</f>
        <v>NORTE2</v>
      </c>
    </row>
    <row r="327" spans="1:12" ht="15" x14ac:dyDescent="0.25">
      <c r="A327" s="2" t="s">
        <v>30</v>
      </c>
      <c r="B327" s="7">
        <v>20054276</v>
      </c>
      <c r="C327" s="3" t="str">
        <f>VLOOKUP(B327,[1]Hoja1!$A$2:$D$1539,3,FALSE)</f>
        <v xml:space="preserve"> KIKO ALBERTO</v>
      </c>
      <c r="D327" s="3" t="str">
        <f>VLOOKUP(B327,[1]Hoja1!$A$2:$D$1539,4,FALSE)</f>
        <v>GALINDEZ VERIZUETA</v>
      </c>
      <c r="E327" s="4" t="str">
        <f>VLOOKUP(B327,[1]Hoja1!$A$2:$E$1539,5,FALSE)</f>
        <v>kagv@cajatrujillo.com.pe</v>
      </c>
      <c r="F327" s="3" t="str">
        <f>VLOOKUP(B327,[1]Hoja1!$A$2:$F$1539,6,FALSE)</f>
        <v>AGENCIA YURIMAGUAS</v>
      </c>
      <c r="G327" s="3" t="str">
        <f>VLOOKUP(B327,[1]Hoja1!$A$2:$G$1539,7,FALSE)</f>
        <v>AGENCIAS U OFICINAS</v>
      </c>
      <c r="H327" s="3" t="str">
        <f>VLOOKUP(B327,[1]Hoja1!$A$2:$H$1539,8,FALSE)</f>
        <v>ASESOR DE NEGOCIOS SENIOR IV</v>
      </c>
      <c r="I327" s="3" t="str">
        <f>VLOOKUP(B327,[1]Hoja1!$A$2:$I$1539,9,FALSE)</f>
        <v>ASISTENTE</v>
      </c>
      <c r="K327" s="3" t="str">
        <f>VLOOKUP(B327,[1]Hoja1!$A$2:$J$1539,10,FALSE)</f>
        <v>2-F</v>
      </c>
      <c r="L327" s="3" t="str">
        <f>VLOOKUP(B327,[1]Hoja1!$A$2:$K$1539,11,FALSE)</f>
        <v>NORTE3</v>
      </c>
    </row>
    <row r="328" spans="1:12" ht="15" x14ac:dyDescent="0.25">
      <c r="A328" s="2" t="s">
        <v>30</v>
      </c>
      <c r="B328" s="7">
        <v>46466437</v>
      </c>
      <c r="C328" s="3" t="str">
        <f>VLOOKUP(B328,[1]Hoja1!$A$2:$D$1539,3,FALSE)</f>
        <v xml:space="preserve"> KATIA ANALI</v>
      </c>
      <c r="D328" s="3" t="str">
        <f>VLOOKUP(B328,[1]Hoja1!$A$2:$D$1539,4,FALSE)</f>
        <v>MOZA NAVARRETE</v>
      </c>
      <c r="E328" s="4" t="str">
        <f>VLOOKUP(B328,[1]Hoja1!$A$2:$E$1539,5,FALSE)</f>
        <v>KAMN@cajatrujillo.com.pe</v>
      </c>
      <c r="F328" s="3" t="str">
        <f>VLOOKUP(B328,[1]Hoja1!$A$2:$F$1539,6,FALSE)</f>
        <v>OF MCDO CENTRAL</v>
      </c>
      <c r="G328" s="3" t="str">
        <f>VLOOKUP(B328,[1]Hoja1!$A$2:$G$1539,7,FALSE)</f>
        <v>AGENCIAS U OFICINAS</v>
      </c>
      <c r="H328" s="3" t="str">
        <f>VLOOKUP(B328,[1]Hoja1!$A$2:$H$1539,8,FALSE)</f>
        <v>ASESOR DE NEGOCIOS JUNIOR II</v>
      </c>
      <c r="I328" s="3" t="str">
        <f>VLOOKUP(B328,[1]Hoja1!$A$2:$I$1539,9,FALSE)</f>
        <v>ASISTENTE</v>
      </c>
      <c r="K328" s="3" t="str">
        <f>VLOOKUP(B328,[1]Hoja1!$A$2:$J$1539,10,FALSE)</f>
        <v>2-F</v>
      </c>
      <c r="L328" s="3" t="str">
        <f>VLOOKUP(B328,[1]Hoja1!$A$2:$K$1539,11,FALSE)</f>
        <v>CENTRO2</v>
      </c>
    </row>
    <row r="329" spans="1:12" ht="15" x14ac:dyDescent="0.25">
      <c r="A329" s="2" t="s">
        <v>30</v>
      </c>
      <c r="B329" s="7">
        <v>44341162</v>
      </c>
      <c r="C329" s="3" t="str">
        <f>VLOOKUP(B329,[1]Hoja1!$A$2:$D$1539,3,FALSE)</f>
        <v xml:space="preserve"> KAREN</v>
      </c>
      <c r="D329" s="3" t="str">
        <f>VLOOKUP(B329,[1]Hoja1!$A$2:$D$1539,4,FALSE)</f>
        <v>VALQUI ZUMAETA</v>
      </c>
      <c r="E329" s="4" t="str">
        <f>VLOOKUP(B329,[1]Hoja1!$A$2:$E$1539,5,FALSE)</f>
        <v>KAVZ@cajatrujillo.com.pe</v>
      </c>
      <c r="F329" s="3" t="str">
        <f>VLOOKUP(B329,[1]Hoja1!$A$2:$F$1539,6,FALSE)</f>
        <v>OF PEDRO RUIZ</v>
      </c>
      <c r="G329" s="3" t="str">
        <f>VLOOKUP(B329,[1]Hoja1!$A$2:$G$1539,7,FALSE)</f>
        <v>AGENCIAS U OFICINAS</v>
      </c>
      <c r="H329" s="3" t="str">
        <f>VLOOKUP(B329,[1]Hoja1!$A$2:$H$1539,8,FALSE)</f>
        <v>ASESOR DE NEGOCIOS SENIOR II</v>
      </c>
      <c r="I329" s="3" t="str">
        <f>VLOOKUP(B329,[1]Hoja1!$A$2:$I$1539,9,FALSE)</f>
        <v>ASISTENTE</v>
      </c>
      <c r="K329" s="3" t="str">
        <f>VLOOKUP(B329,[1]Hoja1!$A$2:$J$1539,10,FALSE)</f>
        <v>2-F</v>
      </c>
      <c r="L329" s="3" t="str">
        <f>VLOOKUP(B329,[1]Hoja1!$A$2:$K$1539,11,FALSE)</f>
        <v>NORTE3</v>
      </c>
    </row>
    <row r="330" spans="1:12" ht="15" x14ac:dyDescent="0.25">
      <c r="A330" s="2" t="s">
        <v>30</v>
      </c>
      <c r="B330" s="7">
        <v>46450584</v>
      </c>
      <c r="C330" s="3" t="str">
        <f>VLOOKUP(B330,[1]Hoja1!$A$2:$D$1539,3,FALSE)</f>
        <v xml:space="preserve"> KARLA CELENY</v>
      </c>
      <c r="D330" s="3" t="str">
        <f>VLOOKUP(B330,[1]Hoja1!$A$2:$D$1539,4,FALSE)</f>
        <v>VELASCO CAMPOS</v>
      </c>
      <c r="E330" s="4" t="str">
        <f>VLOOKUP(B330,[1]Hoja1!$A$2:$E$1539,5,FALSE)</f>
        <v>KCVC@cajatrujillo.com.pe</v>
      </c>
      <c r="F330" s="3" t="str">
        <f>VLOOKUP(B330,[1]Hoja1!$A$2:$F$1539,6,FALSE)</f>
        <v>AGENCIA BOULEVARD</v>
      </c>
      <c r="G330" s="3" t="str">
        <f>VLOOKUP(B330,[1]Hoja1!$A$2:$G$1539,7,FALSE)</f>
        <v>AGENCIAS U OFICINAS</v>
      </c>
      <c r="H330" s="3" t="str">
        <f>VLOOKUP(B330,[1]Hoja1!$A$2:$H$1539,8,FALSE)</f>
        <v>ASESOR DE NEGOCIOS SENIOR I</v>
      </c>
      <c r="I330" s="3" t="str">
        <f>VLOOKUP(B330,[1]Hoja1!$A$2:$I$1539,9,FALSE)</f>
        <v>ASISTENTE</v>
      </c>
      <c r="K330" s="3" t="str">
        <f>VLOOKUP(B330,[1]Hoja1!$A$2:$J$1539,10,FALSE)</f>
        <v>2-F</v>
      </c>
      <c r="L330" s="3" t="str">
        <f>VLOOKUP(B330,[1]Hoja1!$A$2:$K$1539,11,FALSE)</f>
        <v>NORTE2</v>
      </c>
    </row>
    <row r="331" spans="1:12" ht="15" x14ac:dyDescent="0.25">
      <c r="A331" s="2" t="s">
        <v>30</v>
      </c>
      <c r="B331" s="7">
        <v>41429043</v>
      </c>
      <c r="C331" s="3" t="str">
        <f>VLOOKUP(B331,[1]Hoja1!$A$2:$D$1539,3,FALSE)</f>
        <v xml:space="preserve"> KARLA ELIZABETH</v>
      </c>
      <c r="D331" s="3" t="str">
        <f>VLOOKUP(B331,[1]Hoja1!$A$2:$D$1539,4,FALSE)</f>
        <v>POMA PINILLOS</v>
      </c>
      <c r="E331" s="4" t="str">
        <f>VLOOKUP(B331,[1]Hoja1!$A$2:$E$1539,5,FALSE)</f>
        <v>KEPP@cajatrujillo.com.pe</v>
      </c>
      <c r="F331" s="3" t="str">
        <f>VLOOKUP(B331,[1]Hoja1!$A$2:$F$1539,6,FALSE)</f>
        <v>SEDE INSTITUCIONAL</v>
      </c>
      <c r="G331" s="3" t="str">
        <f>VLOOKUP(B331,[1]Hoja1!$A$2:$G$1539,7,FALSE)</f>
        <v>AGENCIAS U OFICINAS</v>
      </c>
      <c r="H331" s="3" t="str">
        <f>VLOOKUP(B331,[1]Hoja1!$A$2:$H$1539,8,FALSE)</f>
        <v>ASESOR DE NEGOCIOS SENIOR II</v>
      </c>
      <c r="I331" s="3" t="str">
        <f>VLOOKUP(B331,[1]Hoja1!$A$2:$I$1539,9,FALSE)</f>
        <v>ASISTENTE</v>
      </c>
      <c r="K331" s="3" t="str">
        <f>VLOOKUP(B331,[1]Hoja1!$A$2:$J$1539,10,FALSE)</f>
        <v>2-F</v>
      </c>
      <c r="L331" s="3" t="str">
        <f>VLOOKUP(B331,[1]Hoja1!$A$2:$K$1539,11,FALSE)</f>
        <v>CENTRO2</v>
      </c>
    </row>
    <row r="332" spans="1:12" ht="15" x14ac:dyDescent="0.25">
      <c r="A332" s="2" t="s">
        <v>30</v>
      </c>
      <c r="B332" s="7">
        <v>74376760</v>
      </c>
      <c r="C332" s="3" t="str">
        <f>VLOOKUP(B332,[1]Hoja1!$A$2:$D$1539,3,FALSE)</f>
        <v xml:space="preserve"> KATYA ELENA</v>
      </c>
      <c r="D332" s="3" t="str">
        <f>VLOOKUP(B332,[1]Hoja1!$A$2:$D$1539,4,FALSE)</f>
        <v>ROSILLO COTRINA</v>
      </c>
      <c r="E332" s="4" t="str">
        <f>VLOOKUP(B332,[1]Hoja1!$A$2:$E$1539,5,FALSE)</f>
        <v>KERC@cajatrujillo.com.pe</v>
      </c>
      <c r="F332" s="3" t="str">
        <f>VLOOKUP(B332,[1]Hoja1!$A$2:$F$1539,6,FALSE)</f>
        <v>AGENCIA BAGUA GRANDE</v>
      </c>
      <c r="G332" s="3" t="str">
        <f>VLOOKUP(B332,[1]Hoja1!$A$2:$G$1539,7,FALSE)</f>
        <v>AGENCIAS U OFICINAS</v>
      </c>
      <c r="H332" s="3" t="str">
        <f>VLOOKUP(B332,[1]Hoja1!$A$2:$H$1539,8,FALSE)</f>
        <v>ASESOR DE NEGOCIOS JUNIOR II</v>
      </c>
      <c r="I332" s="3" t="str">
        <f>VLOOKUP(B332,[1]Hoja1!$A$2:$I$1539,9,FALSE)</f>
        <v>ASISTENTE</v>
      </c>
      <c r="K332" s="3" t="str">
        <f>VLOOKUP(B332,[1]Hoja1!$A$2:$J$1539,10,FALSE)</f>
        <v>2-F</v>
      </c>
      <c r="L332" s="3" t="str">
        <f>VLOOKUP(B332,[1]Hoja1!$A$2:$K$1539,11,FALSE)</f>
        <v>NORTE3</v>
      </c>
    </row>
    <row r="333" spans="1:12" ht="15" x14ac:dyDescent="0.25">
      <c r="A333" s="2" t="s">
        <v>30</v>
      </c>
      <c r="B333" s="7">
        <v>47453518</v>
      </c>
      <c r="C333" s="3" t="str">
        <f>VLOOKUP(B333,[1]Hoja1!$A$2:$D$1539,3,FALSE)</f>
        <v xml:space="preserve"> KARINA FIORELA</v>
      </c>
      <c r="D333" s="3" t="str">
        <f>VLOOKUP(B333,[1]Hoja1!$A$2:$D$1539,4,FALSE)</f>
        <v>VASQUEZ GAVIDIA</v>
      </c>
      <c r="E333" s="4" t="str">
        <f>VLOOKUP(B333,[1]Hoja1!$A$2:$E$1539,5,FALSE)</f>
        <v>KFVG@cajatrujillo.com.pe</v>
      </c>
      <c r="F333" s="3" t="str">
        <f>VLOOKUP(B333,[1]Hoja1!$A$2:$F$1539,6,FALSE)</f>
        <v>AGENCIA CHOTA</v>
      </c>
      <c r="G333" s="3" t="str">
        <f>VLOOKUP(B333,[1]Hoja1!$A$2:$G$1539,7,FALSE)</f>
        <v>AGENCIAS U OFICINAS</v>
      </c>
      <c r="H333" s="3" t="str">
        <f>VLOOKUP(B333,[1]Hoja1!$A$2:$H$1539,8,FALSE)</f>
        <v>ASESOR DE NEGOCIOS SENIOR IV</v>
      </c>
      <c r="I333" s="3" t="str">
        <f>VLOOKUP(B333,[1]Hoja1!$A$2:$I$1539,9,FALSE)</f>
        <v>ASISTENTE</v>
      </c>
      <c r="K333" s="3" t="str">
        <f>VLOOKUP(B333,[1]Hoja1!$A$2:$J$1539,10,FALSE)</f>
        <v>2-F</v>
      </c>
      <c r="L333" s="3" t="str">
        <f>VLOOKUP(B333,[1]Hoja1!$A$2:$K$1539,11,FALSE)</f>
        <v>NORTE1</v>
      </c>
    </row>
    <row r="334" spans="1:12" ht="15" x14ac:dyDescent="0.25">
      <c r="A334" s="2" t="s">
        <v>30</v>
      </c>
      <c r="B334" s="7">
        <v>46204033</v>
      </c>
      <c r="C334" s="3" t="str">
        <f>VLOOKUP(B334,[1]Hoja1!$A$2:$D$1539,3,FALSE)</f>
        <v xml:space="preserve"> KARINA GISSELA</v>
      </c>
      <c r="D334" s="3" t="str">
        <f>VLOOKUP(B334,[1]Hoja1!$A$2:$D$1539,4,FALSE)</f>
        <v>LOZADA CARRASCO</v>
      </c>
      <c r="E334" s="4" t="str">
        <f>VLOOKUP(B334,[1]Hoja1!$A$2:$E$1539,5,FALSE)</f>
        <v>KGLC@cajatrujillo.com.pe</v>
      </c>
      <c r="F334" s="3" t="str">
        <f>VLOOKUP(B334,[1]Hoja1!$A$2:$F$1539,6,FALSE)</f>
        <v>AGENCIA CHULUCANAS</v>
      </c>
      <c r="G334" s="3" t="str">
        <f>VLOOKUP(B334,[1]Hoja1!$A$2:$G$1539,7,FALSE)</f>
        <v>AGENCIAS U OFICINAS</v>
      </c>
      <c r="H334" s="3" t="str">
        <f>VLOOKUP(B334,[1]Hoja1!$A$2:$H$1539,8,FALSE)</f>
        <v>ASESOR DE NEGOCIOS JUNIOR II</v>
      </c>
      <c r="I334" s="3" t="str">
        <f>VLOOKUP(B334,[1]Hoja1!$A$2:$I$1539,9,FALSE)</f>
        <v>ASISTENTE</v>
      </c>
      <c r="K334" s="3" t="str">
        <f>VLOOKUP(B334,[1]Hoja1!$A$2:$J$1539,10,FALSE)</f>
        <v>2-F</v>
      </c>
      <c r="L334" s="3" t="str">
        <f>VLOOKUP(B334,[1]Hoja1!$A$2:$K$1539,11,FALSE)</f>
        <v>NORTE2</v>
      </c>
    </row>
    <row r="335" spans="1:12" ht="15" x14ac:dyDescent="0.25">
      <c r="A335" s="2" t="s">
        <v>30</v>
      </c>
      <c r="B335" s="7">
        <v>44158132</v>
      </c>
      <c r="C335" s="3" t="str">
        <f>VLOOKUP(B335,[1]Hoja1!$A$2:$D$1539,3,FALSE)</f>
        <v xml:space="preserve"> KATHERINE HEIDY</v>
      </c>
      <c r="D335" s="3" t="str">
        <f>VLOOKUP(B335,[1]Hoja1!$A$2:$D$1539,4,FALSE)</f>
        <v>LIÑAN SOLIS</v>
      </c>
      <c r="E335" s="4" t="str">
        <f>VLOOKUP(B335,[1]Hoja1!$A$2:$E$1539,5,FALSE)</f>
        <v>KHLS@cajatrujillo.com.pe</v>
      </c>
      <c r="F335" s="3" t="str">
        <f>VLOOKUP(B335,[1]Hoja1!$A$2:$F$1539,6,FALSE)</f>
        <v>AGENCIA CARAZ</v>
      </c>
      <c r="G335" s="3" t="str">
        <f>VLOOKUP(B335,[1]Hoja1!$A$2:$G$1539,7,FALSE)</f>
        <v>AGENCIAS U OFICINAS</v>
      </c>
      <c r="H335" s="3" t="str">
        <f>VLOOKUP(B335,[1]Hoja1!$A$2:$H$1539,8,FALSE)</f>
        <v>ASESOR DE NEGOCIOS JUNIOR I</v>
      </c>
      <c r="I335" s="3" t="str">
        <f>VLOOKUP(B335,[1]Hoja1!$A$2:$I$1539,9,FALSE)</f>
        <v>ASISTENTE</v>
      </c>
      <c r="K335" s="3" t="str">
        <f>VLOOKUP(B335,[1]Hoja1!$A$2:$J$1539,10,FALSE)</f>
        <v>2-F</v>
      </c>
      <c r="L335" s="3" t="str">
        <f>VLOOKUP(B335,[1]Hoja1!$A$2:$K$1539,11,FALSE)</f>
        <v>SUR3</v>
      </c>
    </row>
    <row r="336" spans="1:12" ht="15" x14ac:dyDescent="0.25">
      <c r="A336" s="2" t="s">
        <v>30</v>
      </c>
      <c r="B336" s="7">
        <v>47345352</v>
      </c>
      <c r="C336" s="3" t="str">
        <f>VLOOKUP(B336,[1]Hoja1!$A$2:$D$1539,3,FALSE)</f>
        <v xml:space="preserve"> KATERINE HIVET</v>
      </c>
      <c r="D336" s="3" t="str">
        <f>VLOOKUP(B336,[1]Hoja1!$A$2:$D$1539,4,FALSE)</f>
        <v>MACHUCA FLORIAN</v>
      </c>
      <c r="E336" s="4" t="str">
        <f>VLOOKUP(B336,[1]Hoja1!$A$2:$E$1539,5,FALSE)</f>
        <v>KHMF@cajatrujillo.com.pe</v>
      </c>
      <c r="F336" s="3" t="str">
        <f>VLOOKUP(B336,[1]Hoja1!$A$2:$F$1539,6,FALSE)</f>
        <v>SEDE INSTITUCIONAL</v>
      </c>
      <c r="G336" s="3" t="str">
        <f>VLOOKUP(B336,[1]Hoja1!$A$2:$G$1539,7,FALSE)</f>
        <v>AGENCIAS U OFICINAS</v>
      </c>
      <c r="H336" s="3" t="str">
        <f>VLOOKUP(B336,[1]Hoja1!$A$2:$H$1539,8,FALSE)</f>
        <v>ASESOR DE NEGOCIOS SENIOR I</v>
      </c>
      <c r="I336" s="3" t="str">
        <f>VLOOKUP(B336,[1]Hoja1!$A$2:$I$1539,9,FALSE)</f>
        <v>ASISTENTE</v>
      </c>
      <c r="K336" s="3" t="str">
        <f>VLOOKUP(B336,[1]Hoja1!$A$2:$J$1539,10,FALSE)</f>
        <v>2-F</v>
      </c>
      <c r="L336" s="3" t="str">
        <f>VLOOKUP(B336,[1]Hoja1!$A$2:$K$1539,11,FALSE)</f>
        <v>CENTRO2</v>
      </c>
    </row>
    <row r="337" spans="1:12" ht="15" x14ac:dyDescent="0.25">
      <c r="A337" s="2" t="s">
        <v>30</v>
      </c>
      <c r="B337" s="8" t="s">
        <v>21</v>
      </c>
      <c r="C337" s="3" t="str">
        <f>VLOOKUP(B337,[1]Hoja1!$A$2:$D$1539,3,FALSE)</f>
        <v xml:space="preserve"> KARIN KATHIA</v>
      </c>
      <c r="D337" s="3" t="str">
        <f>VLOOKUP(B337,[1]Hoja1!$A$2:$D$1539,4,FALSE)</f>
        <v>GARCIA NARRO</v>
      </c>
      <c r="E337" s="4" t="str">
        <f>VLOOKUP(B337,[1]Hoja1!$A$2:$E$1539,5,FALSE)</f>
        <v>KKGN@cajatrujillo.com.pe</v>
      </c>
      <c r="F337" s="3" t="str">
        <f>VLOOKUP(B337,[1]Hoja1!$A$2:$F$1539,6,FALSE)</f>
        <v>AGENCIA ESPAÑA</v>
      </c>
      <c r="G337" s="3" t="str">
        <f>VLOOKUP(B337,[1]Hoja1!$A$2:$G$1539,7,FALSE)</f>
        <v>AGENCIAS U OFICINAS</v>
      </c>
      <c r="H337" s="3" t="str">
        <f>VLOOKUP(B337,[1]Hoja1!$A$2:$H$1539,8,FALSE)</f>
        <v>ASESOR DE NEGOCIOS SENIOR II</v>
      </c>
      <c r="I337" s="3" t="str">
        <f>VLOOKUP(B337,[1]Hoja1!$A$2:$I$1539,9,FALSE)</f>
        <v>ASISTENTE</v>
      </c>
      <c r="K337" s="3" t="str">
        <f>VLOOKUP(B337,[1]Hoja1!$A$2:$J$1539,10,FALSE)</f>
        <v>2-F</v>
      </c>
      <c r="L337" s="3" t="str">
        <f>VLOOKUP(B337,[1]Hoja1!$A$2:$K$1539,11,FALSE)</f>
        <v>CENTRO1</v>
      </c>
    </row>
    <row r="338" spans="1:12" ht="15" x14ac:dyDescent="0.25">
      <c r="A338" s="2" t="s">
        <v>30</v>
      </c>
      <c r="B338" s="7">
        <v>44123957</v>
      </c>
      <c r="C338" s="3" t="str">
        <f>VLOOKUP(B338,[1]Hoja1!$A$2:$D$1539,3,FALSE)</f>
        <v xml:space="preserve"> KATTY LIZ</v>
      </c>
      <c r="D338" s="3" t="str">
        <f>VLOOKUP(B338,[1]Hoja1!$A$2:$D$1539,4,FALSE)</f>
        <v>DURAND MUÑOZ</v>
      </c>
      <c r="E338" s="4" t="str">
        <f>VLOOKUP(B338,[1]Hoja1!$A$2:$E$1539,5,FALSE)</f>
        <v>KLDM@cajatrujillo.com.pe</v>
      </c>
      <c r="F338" s="3" t="str">
        <f>VLOOKUP(B338,[1]Hoja1!$A$2:$F$1539,6,FALSE)</f>
        <v>AGENCIA HUARI</v>
      </c>
      <c r="G338" s="3" t="str">
        <f>VLOOKUP(B338,[1]Hoja1!$A$2:$G$1539,7,FALSE)</f>
        <v>AGENCIAS U OFICINAS</v>
      </c>
      <c r="H338" s="3" t="str">
        <f>VLOOKUP(B338,[1]Hoja1!$A$2:$H$1539,8,FALSE)</f>
        <v>ASESOR DE NEGOCIOS SENIOR II</v>
      </c>
      <c r="I338" s="3" t="str">
        <f>VLOOKUP(B338,[1]Hoja1!$A$2:$I$1539,9,FALSE)</f>
        <v>ASISTENTE</v>
      </c>
      <c r="K338" s="3" t="str">
        <f>VLOOKUP(B338,[1]Hoja1!$A$2:$J$1539,10,FALSE)</f>
        <v>2-F</v>
      </c>
      <c r="L338" s="3" t="str">
        <f>VLOOKUP(B338,[1]Hoja1!$A$2:$K$1539,11,FALSE)</f>
        <v>SUR3</v>
      </c>
    </row>
    <row r="339" spans="1:12" ht="15" x14ac:dyDescent="0.25">
      <c r="A339" s="2" t="s">
        <v>30</v>
      </c>
      <c r="B339" s="7">
        <v>41174597</v>
      </c>
      <c r="C339" s="3" t="str">
        <f>VLOOKUP(B339,[1]Hoja1!$A$2:$D$1539,3,FALSE)</f>
        <v xml:space="preserve"> KELITA LIDIA</v>
      </c>
      <c r="D339" s="3" t="str">
        <f>VLOOKUP(B339,[1]Hoja1!$A$2:$D$1539,4,FALSE)</f>
        <v>FLORES LOZANO</v>
      </c>
      <c r="E339" s="4" t="str">
        <f>VLOOKUP(B339,[1]Hoja1!$A$2:$E$1539,5,FALSE)</f>
        <v>KLFL@cajatrujillo.com.pe</v>
      </c>
      <c r="F339" s="3" t="str">
        <f>VLOOKUP(B339,[1]Hoja1!$A$2:$F$1539,6,FALSE)</f>
        <v>AGENCIA MOYOBAMBA</v>
      </c>
      <c r="G339" s="3" t="str">
        <f>VLOOKUP(B339,[1]Hoja1!$A$2:$G$1539,7,FALSE)</f>
        <v>AGENCIAS U OFICINAS</v>
      </c>
      <c r="H339" s="3" t="str">
        <f>VLOOKUP(B339,[1]Hoja1!$A$2:$H$1539,8,FALSE)</f>
        <v>ASESOR DE NEGOCIOS SENIOR III</v>
      </c>
      <c r="I339" s="3" t="str">
        <f>VLOOKUP(B339,[1]Hoja1!$A$2:$I$1539,9,FALSE)</f>
        <v>ASISTENTE</v>
      </c>
      <c r="K339" s="3" t="str">
        <f>VLOOKUP(B339,[1]Hoja1!$A$2:$J$1539,10,FALSE)</f>
        <v>2-F</v>
      </c>
      <c r="L339" s="3" t="str">
        <f>VLOOKUP(B339,[1]Hoja1!$A$2:$K$1539,11,FALSE)</f>
        <v>NORTE3</v>
      </c>
    </row>
    <row r="340" spans="1:12" ht="15" x14ac:dyDescent="0.25">
      <c r="A340" s="2" t="s">
        <v>30</v>
      </c>
      <c r="B340" s="7">
        <v>45729814</v>
      </c>
      <c r="C340" s="3" t="str">
        <f>VLOOKUP(B340,[1]Hoja1!$A$2:$D$1539,3,FALSE)</f>
        <v xml:space="preserve"> KARLA LEONOR</v>
      </c>
      <c r="D340" s="3" t="str">
        <f>VLOOKUP(B340,[1]Hoja1!$A$2:$D$1539,4,FALSE)</f>
        <v>IBAÑEZ SANTISTEBAN</v>
      </c>
      <c r="E340" s="4" t="str">
        <f>VLOOKUP(B340,[1]Hoja1!$A$2:$E$1539,5,FALSE)</f>
        <v>KLIS@cajatrujillo.com.pe</v>
      </c>
      <c r="F340" s="3" t="str">
        <f>VLOOKUP(B340,[1]Hoja1!$A$2:$F$1539,6,FALSE)</f>
        <v>AGENCIA LA HERMELINDA</v>
      </c>
      <c r="G340" s="3" t="str">
        <f>VLOOKUP(B340,[1]Hoja1!$A$2:$G$1539,7,FALSE)</f>
        <v>AGENCIAS U OFICINAS</v>
      </c>
      <c r="H340" s="3" t="str">
        <f>VLOOKUP(B340,[1]Hoja1!$A$2:$H$1539,8,FALSE)</f>
        <v>ASESOR DE NEGOCIOS SENIOR I</v>
      </c>
      <c r="I340" s="3" t="str">
        <f>VLOOKUP(B340,[1]Hoja1!$A$2:$I$1539,9,FALSE)</f>
        <v>ASISTENTE</v>
      </c>
      <c r="K340" s="3" t="str">
        <f>VLOOKUP(B340,[1]Hoja1!$A$2:$J$1539,10,FALSE)</f>
        <v>2-F</v>
      </c>
      <c r="L340" s="3" t="str">
        <f>VLOOKUP(B340,[1]Hoja1!$A$2:$K$1539,11,FALSE)</f>
        <v>CENTRO2</v>
      </c>
    </row>
    <row r="341" spans="1:12" ht="15" x14ac:dyDescent="0.25">
      <c r="A341" s="2" t="s">
        <v>30</v>
      </c>
      <c r="B341" s="7">
        <v>43445050</v>
      </c>
      <c r="C341" s="3" t="str">
        <f>VLOOKUP(B341,[1]Hoja1!$A$2:$D$1539,3,FALSE)</f>
        <v xml:space="preserve"> KARIM MILAGROS</v>
      </c>
      <c r="D341" s="3" t="str">
        <f>VLOOKUP(B341,[1]Hoja1!$A$2:$D$1539,4,FALSE)</f>
        <v>RAZO DE LA CRUZ</v>
      </c>
      <c r="E341" s="4" t="str">
        <f>VLOOKUP(B341,[1]Hoja1!$A$2:$E$1539,5,FALSE)</f>
        <v>KMRC@cajatrujillo.com.pe</v>
      </c>
      <c r="F341" s="3" t="str">
        <f>VLOOKUP(B341,[1]Hoja1!$A$2:$F$1539,6,FALSE)</f>
        <v>AGENCIA LA HERMELINDA</v>
      </c>
      <c r="G341" s="3" t="str">
        <f>VLOOKUP(B341,[1]Hoja1!$A$2:$G$1539,7,FALSE)</f>
        <v>AGENCIAS U OFICINAS</v>
      </c>
      <c r="H341" s="3" t="str">
        <f>VLOOKUP(B341,[1]Hoja1!$A$2:$H$1539,8,FALSE)</f>
        <v>ASESOR DE NEGOCIOS JUNIOR II</v>
      </c>
      <c r="I341" s="3" t="str">
        <f>VLOOKUP(B341,[1]Hoja1!$A$2:$I$1539,9,FALSE)</f>
        <v>ASISTENTE</v>
      </c>
      <c r="K341" s="3" t="str">
        <f>VLOOKUP(B341,[1]Hoja1!$A$2:$J$1539,10,FALSE)</f>
        <v>2-F</v>
      </c>
      <c r="L341" s="3" t="str">
        <f>VLOOKUP(B341,[1]Hoja1!$A$2:$K$1539,11,FALSE)</f>
        <v>CENTRO2</v>
      </c>
    </row>
    <row r="342" spans="1:12" ht="15" x14ac:dyDescent="0.25">
      <c r="A342" s="2" t="s">
        <v>30</v>
      </c>
      <c r="B342" s="7">
        <v>70258933</v>
      </c>
      <c r="C342" s="3" t="str">
        <f>VLOOKUP(B342,[1]Hoja1!$A$2:$D$1539,3,FALSE)</f>
        <v xml:space="preserve"> KELY MARISOL</v>
      </c>
      <c r="D342" s="3" t="str">
        <f>VLOOKUP(B342,[1]Hoja1!$A$2:$D$1539,4,FALSE)</f>
        <v>RAMOS YUPANQUI</v>
      </c>
      <c r="E342" s="4" t="str">
        <f>VLOOKUP(B342,[1]Hoja1!$A$2:$E$1539,5,FALSE)</f>
        <v>KMRY@cajatrujillo.com.pe</v>
      </c>
      <c r="F342" s="3" t="str">
        <f>VLOOKUP(B342,[1]Hoja1!$A$2:$F$1539,6,FALSE)</f>
        <v>AGENCIA ESPAÑA</v>
      </c>
      <c r="G342" s="3" t="str">
        <f>VLOOKUP(B342,[1]Hoja1!$A$2:$G$1539,7,FALSE)</f>
        <v>AGENCIAS U OFICINAS</v>
      </c>
      <c r="H342" s="3" t="str">
        <f>VLOOKUP(B342,[1]Hoja1!$A$2:$H$1539,8,FALSE)</f>
        <v>ASESOR DE NEGOCIOS JUNIOR II</v>
      </c>
      <c r="I342" s="3" t="str">
        <f>VLOOKUP(B342,[1]Hoja1!$A$2:$I$1539,9,FALSE)</f>
        <v>ASISTENTE</v>
      </c>
      <c r="K342" s="3" t="str">
        <f>VLOOKUP(B342,[1]Hoja1!$A$2:$J$1539,10,FALSE)</f>
        <v>2-F</v>
      </c>
      <c r="L342" s="3" t="str">
        <f>VLOOKUP(B342,[1]Hoja1!$A$2:$K$1539,11,FALSE)</f>
        <v>CENTRO1</v>
      </c>
    </row>
    <row r="343" spans="1:12" ht="15" x14ac:dyDescent="0.25">
      <c r="A343" s="2" t="s">
        <v>30</v>
      </c>
      <c r="B343" s="7">
        <v>46875229</v>
      </c>
      <c r="C343" s="3" t="str">
        <f>VLOOKUP(B343,[1]Hoja1!$A$2:$D$1539,3,FALSE)</f>
        <v xml:space="preserve"> KATHERINE MARIELY</v>
      </c>
      <c r="D343" s="3" t="str">
        <f>VLOOKUP(B343,[1]Hoja1!$A$2:$D$1539,4,FALSE)</f>
        <v>TORRES GAMBOA</v>
      </c>
      <c r="E343" s="4" t="str">
        <f>VLOOKUP(B343,[1]Hoja1!$A$2:$E$1539,5,FALSE)</f>
        <v>KMTG@cajatrujillo.com.pe</v>
      </c>
      <c r="F343" s="3" t="str">
        <f>VLOOKUP(B343,[1]Hoja1!$A$2:$F$1539,6,FALSE)</f>
        <v>AGENCIA EL PORVENIR</v>
      </c>
      <c r="G343" s="3" t="str">
        <f>VLOOKUP(B343,[1]Hoja1!$A$2:$G$1539,7,FALSE)</f>
        <v>AGENCIAS U OFICINAS</v>
      </c>
      <c r="H343" s="3" t="str">
        <f>VLOOKUP(B343,[1]Hoja1!$A$2:$H$1539,8,FALSE)</f>
        <v>ASESOR DE NEGOCIOS JUNIOR I</v>
      </c>
      <c r="I343" s="3" t="str">
        <f>VLOOKUP(B343,[1]Hoja1!$A$2:$I$1539,9,FALSE)</f>
        <v>ASISTENTE</v>
      </c>
      <c r="K343" s="3" t="str">
        <f>VLOOKUP(B343,[1]Hoja1!$A$2:$J$1539,10,FALSE)</f>
        <v>2-F</v>
      </c>
      <c r="L343" s="3" t="str">
        <f>VLOOKUP(B343,[1]Hoja1!$A$2:$K$1539,11,FALSE)</f>
        <v>CENTRO1</v>
      </c>
    </row>
    <row r="344" spans="1:12" ht="15" x14ac:dyDescent="0.25">
      <c r="A344" s="2" t="s">
        <v>30</v>
      </c>
      <c r="B344" s="7">
        <v>48145352</v>
      </c>
      <c r="C344" s="3" t="str">
        <f>VLOOKUP(B344,[1]Hoja1!$A$2:$D$1539,3,FALSE)</f>
        <v xml:space="preserve"> KLIBER NILBERTO</v>
      </c>
      <c r="D344" s="3" t="str">
        <f>VLOOKUP(B344,[1]Hoja1!$A$2:$D$1539,4,FALSE)</f>
        <v>RAMIREZ ALBERCA</v>
      </c>
      <c r="E344" s="4" t="str">
        <f>VLOOKUP(B344,[1]Hoja1!$A$2:$E$1539,5,FALSE)</f>
        <v>KNRA@cajatrujillo.com.pe</v>
      </c>
      <c r="F344" s="3" t="str">
        <f>VLOOKUP(B344,[1]Hoja1!$A$2:$F$1539,6,FALSE)</f>
        <v>OFIC.ESPECIAL TUMBES</v>
      </c>
      <c r="G344" s="3" t="str">
        <f>VLOOKUP(B344,[1]Hoja1!$A$2:$G$1539,7,FALSE)</f>
        <v>AGENCIAS U OFICINAS</v>
      </c>
      <c r="H344" s="3" t="str">
        <f>VLOOKUP(B344,[1]Hoja1!$A$2:$H$1539,8,FALSE)</f>
        <v>ASESOR DE NEGOCIOS SENIOR I</v>
      </c>
      <c r="I344" s="3" t="str">
        <f>VLOOKUP(B344,[1]Hoja1!$A$2:$I$1539,9,FALSE)</f>
        <v>ASISTENTE</v>
      </c>
      <c r="K344" s="3" t="str">
        <f>VLOOKUP(B344,[1]Hoja1!$A$2:$J$1539,10,FALSE)</f>
        <v>2-F</v>
      </c>
      <c r="L344" s="3" t="str">
        <f>VLOOKUP(B344,[1]Hoja1!$A$2:$K$1539,11,FALSE)</f>
        <v>NORTE2</v>
      </c>
    </row>
    <row r="345" spans="1:12" ht="15" x14ac:dyDescent="0.25">
      <c r="A345" s="2" t="s">
        <v>30</v>
      </c>
      <c r="B345" s="7">
        <v>46738405</v>
      </c>
      <c r="C345" s="3" t="str">
        <f>VLOOKUP(B345,[1]Hoja1!$A$2:$D$1539,3,FALSE)</f>
        <v xml:space="preserve"> KEVIN ORLANDO</v>
      </c>
      <c r="D345" s="3" t="str">
        <f>VLOOKUP(B345,[1]Hoja1!$A$2:$D$1539,4,FALSE)</f>
        <v>HOYOS ZULOETA</v>
      </c>
      <c r="E345" s="4" t="str">
        <f>VLOOKUP(B345,[1]Hoja1!$A$2:$E$1539,5,FALSE)</f>
        <v>KOHZ@cajatrujillo.com.pe</v>
      </c>
      <c r="F345" s="3" t="str">
        <f>VLOOKUP(B345,[1]Hoja1!$A$2:$F$1539,6,FALSE)</f>
        <v>AGENCIA LAMBAYEQUE</v>
      </c>
      <c r="G345" s="3" t="str">
        <f>VLOOKUP(B345,[1]Hoja1!$A$2:$G$1539,7,FALSE)</f>
        <v>AGENCIAS U OFICINAS</v>
      </c>
      <c r="H345" s="3" t="str">
        <f>VLOOKUP(B345,[1]Hoja1!$A$2:$H$1539,8,FALSE)</f>
        <v>ASESOR DE NEGOCIOS SENIOR I</v>
      </c>
      <c r="I345" s="3" t="str">
        <f>VLOOKUP(B345,[1]Hoja1!$A$2:$I$1539,9,FALSE)</f>
        <v>ASISTENTE</v>
      </c>
      <c r="K345" s="3" t="str">
        <f>VLOOKUP(B345,[1]Hoja1!$A$2:$J$1539,10,FALSE)</f>
        <v>2-F</v>
      </c>
      <c r="L345" s="3" t="str">
        <f>VLOOKUP(B345,[1]Hoja1!$A$2:$K$1539,11,FALSE)</f>
        <v>NORTE2</v>
      </c>
    </row>
    <row r="346" spans="1:12" ht="15" x14ac:dyDescent="0.25">
      <c r="A346" s="2" t="s">
        <v>30</v>
      </c>
      <c r="B346" s="7">
        <v>44867765</v>
      </c>
      <c r="C346" s="3" t="str">
        <f>VLOOKUP(B346,[1]Hoja1!$A$2:$D$1539,3,FALSE)</f>
        <v xml:space="preserve"> KAREN PATRICIA</v>
      </c>
      <c r="D346" s="3" t="str">
        <f>VLOOKUP(B346,[1]Hoja1!$A$2:$D$1539,4,FALSE)</f>
        <v>CASTRO LI</v>
      </c>
      <c r="E346" s="4" t="str">
        <f>VLOOKUP(B346,[1]Hoja1!$A$2:$E$1539,5,FALSE)</f>
        <v>KPCL@cajatrujillo.com.pe</v>
      </c>
      <c r="F346" s="3" t="str">
        <f>VLOOKUP(B346,[1]Hoja1!$A$2:$F$1539,6,FALSE)</f>
        <v>AGENCIA EL PORVENIR</v>
      </c>
      <c r="G346" s="3" t="str">
        <f>VLOOKUP(B346,[1]Hoja1!$A$2:$G$1539,7,FALSE)</f>
        <v>AGENCIAS U OFICINAS</v>
      </c>
      <c r="H346" s="3" t="str">
        <f>VLOOKUP(B346,[1]Hoja1!$A$2:$H$1539,8,FALSE)</f>
        <v>ASESOR DE NEGOCIOS SENIOR I</v>
      </c>
      <c r="I346" s="3" t="str">
        <f>VLOOKUP(B346,[1]Hoja1!$A$2:$I$1539,9,FALSE)</f>
        <v>ASISTENTE</v>
      </c>
      <c r="K346" s="3" t="str">
        <f>VLOOKUP(B346,[1]Hoja1!$A$2:$J$1539,10,FALSE)</f>
        <v>2-F</v>
      </c>
      <c r="L346" s="3" t="str">
        <f>VLOOKUP(B346,[1]Hoja1!$A$2:$K$1539,11,FALSE)</f>
        <v>CENTRO1</v>
      </c>
    </row>
    <row r="347" spans="1:12" ht="15" x14ac:dyDescent="0.25">
      <c r="A347" s="2" t="s">
        <v>30</v>
      </c>
      <c r="B347" s="7">
        <v>46110106</v>
      </c>
      <c r="C347" s="3" t="str">
        <f>VLOOKUP(B347,[1]Hoja1!$A$2:$D$1539,3,FALSE)</f>
        <v xml:space="preserve"> KATHERINE PAMELA</v>
      </c>
      <c r="D347" s="3" t="str">
        <f>VLOOKUP(B347,[1]Hoja1!$A$2:$D$1539,4,FALSE)</f>
        <v>PAREDES RODAS</v>
      </c>
      <c r="E347" s="4" t="str">
        <f>VLOOKUP(B347,[1]Hoja1!$A$2:$E$1539,5,FALSE)</f>
        <v>KPPR@cajatrujillo.com.pe</v>
      </c>
      <c r="F347" s="3" t="str">
        <f>VLOOKUP(B347,[1]Hoja1!$A$2:$F$1539,6,FALSE)</f>
        <v>AGENCIA LAMBAYEQUE</v>
      </c>
      <c r="G347" s="3" t="str">
        <f>VLOOKUP(B347,[1]Hoja1!$A$2:$G$1539,7,FALSE)</f>
        <v>AGENCIAS U OFICINAS</v>
      </c>
      <c r="H347" s="3" t="str">
        <f>VLOOKUP(B347,[1]Hoja1!$A$2:$H$1539,8,FALSE)</f>
        <v>ASESOR DE NEGOCIOS JUNIOR II</v>
      </c>
      <c r="I347" s="3" t="str">
        <f>VLOOKUP(B347,[1]Hoja1!$A$2:$I$1539,9,FALSE)</f>
        <v>ASISTENTE</v>
      </c>
      <c r="K347" s="3" t="str">
        <f>VLOOKUP(B347,[1]Hoja1!$A$2:$J$1539,10,FALSE)</f>
        <v>2-F</v>
      </c>
      <c r="L347" s="3" t="str">
        <f>VLOOKUP(B347,[1]Hoja1!$A$2:$K$1539,11,FALSE)</f>
        <v>NORTE2</v>
      </c>
    </row>
    <row r="348" spans="1:12" ht="15" x14ac:dyDescent="0.25">
      <c r="A348" s="2" t="s">
        <v>30</v>
      </c>
      <c r="B348" s="7">
        <v>44781927</v>
      </c>
      <c r="C348" s="3" t="str">
        <f>VLOOKUP(B348,[1]Hoja1!$A$2:$D$1539,3,FALSE)</f>
        <v xml:space="preserve"> KELLY PIERINA</v>
      </c>
      <c r="D348" s="3" t="str">
        <f>VLOOKUP(B348,[1]Hoja1!$A$2:$D$1539,4,FALSE)</f>
        <v>SANCHEZ BECERRA</v>
      </c>
      <c r="E348" s="4" t="str">
        <f>VLOOKUP(B348,[1]Hoja1!$A$2:$E$1539,5,FALSE)</f>
        <v>KPSB@cajatrujillo.com.pe</v>
      </c>
      <c r="F348" s="3" t="str">
        <f>VLOOKUP(B348,[1]Hoja1!$A$2:$F$1539,6,FALSE)</f>
        <v>AGENCIA CAJAMARCA</v>
      </c>
      <c r="G348" s="3" t="str">
        <f>VLOOKUP(B348,[1]Hoja1!$A$2:$G$1539,7,FALSE)</f>
        <v>AGENCIAS U OFICINAS</v>
      </c>
      <c r="H348" s="3" t="str">
        <f>VLOOKUP(B348,[1]Hoja1!$A$2:$H$1539,8,FALSE)</f>
        <v>ASESOR DE NEGOCIOS SENIOR I</v>
      </c>
      <c r="I348" s="3" t="str">
        <f>VLOOKUP(B348,[1]Hoja1!$A$2:$I$1539,9,FALSE)</f>
        <v>ASISTENTE</v>
      </c>
      <c r="K348" s="3" t="str">
        <f>VLOOKUP(B348,[1]Hoja1!$A$2:$J$1539,10,FALSE)</f>
        <v>2-F</v>
      </c>
      <c r="L348" s="3" t="str">
        <f>VLOOKUP(B348,[1]Hoja1!$A$2:$K$1539,11,FALSE)</f>
        <v>NORTE1</v>
      </c>
    </row>
    <row r="349" spans="1:12" ht="15" x14ac:dyDescent="0.25">
      <c r="A349" s="2" t="s">
        <v>30</v>
      </c>
      <c r="B349" s="7">
        <v>18198089</v>
      </c>
      <c r="C349" s="3" t="str">
        <f>VLOOKUP(B349,[1]Hoja1!$A$2:$D$1539,3,FALSE)</f>
        <v xml:space="preserve"> KARINA SHEYLA</v>
      </c>
      <c r="D349" s="3" t="str">
        <f>VLOOKUP(B349,[1]Hoja1!$A$2:$D$1539,4,FALSE)</f>
        <v>ARTEAGA PASTOR</v>
      </c>
      <c r="E349" s="4" t="str">
        <f>VLOOKUP(B349,[1]Hoja1!$A$2:$E$1539,5,FALSE)</f>
        <v>KSAP@cajatrujillo.com.pe</v>
      </c>
      <c r="F349" s="3" t="str">
        <f>VLOOKUP(B349,[1]Hoja1!$A$2:$F$1539,6,FALSE)</f>
        <v>AGENCIA ZONA FRANCA</v>
      </c>
      <c r="G349" s="3" t="str">
        <f>VLOOKUP(B349,[1]Hoja1!$A$2:$G$1539,7,FALSE)</f>
        <v>AGENCIAS U OFICINAS</v>
      </c>
      <c r="H349" s="3" t="str">
        <f>VLOOKUP(B349,[1]Hoja1!$A$2:$H$1539,8,FALSE)</f>
        <v>ASESOR DE NEGOCIOS SENIOR III</v>
      </c>
      <c r="I349" s="3" t="str">
        <f>VLOOKUP(B349,[1]Hoja1!$A$2:$I$1539,9,FALSE)</f>
        <v>ASISTENTE</v>
      </c>
      <c r="K349" s="3" t="str">
        <f>VLOOKUP(B349,[1]Hoja1!$A$2:$J$1539,10,FALSE)</f>
        <v>2-F</v>
      </c>
      <c r="L349" s="3" t="str">
        <f>VLOOKUP(B349,[1]Hoja1!$A$2:$K$1539,11,FALSE)</f>
        <v>CENTRO1</v>
      </c>
    </row>
    <row r="350" spans="1:12" ht="15" x14ac:dyDescent="0.25">
      <c r="A350" s="2" t="s">
        <v>30</v>
      </c>
      <c r="B350" s="7">
        <v>42737130</v>
      </c>
      <c r="C350" s="3" t="str">
        <f>VLOOKUP(B350,[1]Hoja1!$A$2:$D$1539,3,FALSE)</f>
        <v xml:space="preserve"> KELVIN SMITH</v>
      </c>
      <c r="D350" s="3" t="str">
        <f>VLOOKUP(B350,[1]Hoja1!$A$2:$D$1539,4,FALSE)</f>
        <v>CASTAÑEDA SALDAÑA</v>
      </c>
      <c r="E350" s="4" t="str">
        <f>VLOOKUP(B350,[1]Hoja1!$A$2:$E$1539,5,FALSE)</f>
        <v>KSCS@cajatrujillo.com.pe</v>
      </c>
      <c r="F350" s="3" t="str">
        <f>VLOOKUP(B350,[1]Hoja1!$A$2:$F$1539,6,FALSE)</f>
        <v>AGENCIA ESPAÑA</v>
      </c>
      <c r="G350" s="3" t="str">
        <f>VLOOKUP(B350,[1]Hoja1!$A$2:$G$1539,7,FALSE)</f>
        <v>AGENCIAS U OFICINAS</v>
      </c>
      <c r="H350" s="3" t="str">
        <f>VLOOKUP(B350,[1]Hoja1!$A$2:$H$1539,8,FALSE)</f>
        <v>ASESOR DE NEGOCIOS SENIOR III</v>
      </c>
      <c r="I350" s="3" t="str">
        <f>VLOOKUP(B350,[1]Hoja1!$A$2:$I$1539,9,FALSE)</f>
        <v>ASISTENTE</v>
      </c>
      <c r="K350" s="3" t="str">
        <f>VLOOKUP(B350,[1]Hoja1!$A$2:$J$1539,10,FALSE)</f>
        <v>2-F</v>
      </c>
      <c r="L350" s="3" t="str">
        <f>VLOOKUP(B350,[1]Hoja1!$A$2:$K$1539,11,FALSE)</f>
        <v>CENTRO1</v>
      </c>
    </row>
    <row r="351" spans="1:12" ht="15" x14ac:dyDescent="0.25">
      <c r="A351" s="2" t="s">
        <v>30</v>
      </c>
      <c r="B351" s="7">
        <v>70689601</v>
      </c>
      <c r="C351" s="3" t="str">
        <f>VLOOKUP(B351,[1]Hoja1!$A$2:$D$1539,3,FALSE)</f>
        <v xml:space="preserve"> KATHERINE ANAJELLY</v>
      </c>
      <c r="D351" s="3" t="str">
        <f>VLOOKUP(B351,[1]Hoja1!$A$2:$D$1539,4,FALSE)</f>
        <v>POLO VERA</v>
      </c>
      <c r="E351" s="4" t="str">
        <f>VLOOKUP(B351,[1]Hoja1!$A$2:$E$1539,5,FALSE)</f>
        <v>KTPV@cajatrujillo.com.pe</v>
      </c>
      <c r="F351" s="3" t="str">
        <f>VLOOKUP(B351,[1]Hoja1!$A$2:$F$1539,6,FALSE)</f>
        <v>AGENCIA ZONA FRANCA</v>
      </c>
      <c r="G351" s="3" t="str">
        <f>VLOOKUP(B351,[1]Hoja1!$A$2:$G$1539,7,FALSE)</f>
        <v>AGENCIAS U OFICINAS</v>
      </c>
      <c r="H351" s="3" t="str">
        <f>VLOOKUP(B351,[1]Hoja1!$A$2:$H$1539,8,FALSE)</f>
        <v>ASESOR DE NEGOCIOS JUNIOR I</v>
      </c>
      <c r="I351" s="3" t="str">
        <f>VLOOKUP(B351,[1]Hoja1!$A$2:$I$1539,9,FALSE)</f>
        <v>ASISTENTE</v>
      </c>
      <c r="K351" s="3" t="str">
        <f>VLOOKUP(B351,[1]Hoja1!$A$2:$J$1539,10,FALSE)</f>
        <v>2-F</v>
      </c>
      <c r="L351" s="3" t="str">
        <f>VLOOKUP(B351,[1]Hoja1!$A$2:$K$1539,11,FALSE)</f>
        <v>CENTRO1</v>
      </c>
    </row>
    <row r="352" spans="1:12" ht="15" x14ac:dyDescent="0.25">
      <c r="A352" s="2" t="s">
        <v>30</v>
      </c>
      <c r="B352" s="7">
        <v>46643045</v>
      </c>
      <c r="C352" s="3" t="str">
        <f>VLOOKUP(B352,[1]Hoja1!$A$2:$D$1539,3,FALSE)</f>
        <v xml:space="preserve"> KATHIA VANESSA</v>
      </c>
      <c r="D352" s="3" t="str">
        <f>VLOOKUP(B352,[1]Hoja1!$A$2:$D$1539,4,FALSE)</f>
        <v>MEGO PIÑA</v>
      </c>
      <c r="E352" s="4" t="str">
        <f>VLOOKUP(B352,[1]Hoja1!$A$2:$E$1539,5,FALSE)</f>
        <v>KVMP@cajatrujillo.com.pe</v>
      </c>
      <c r="F352" s="3" t="str">
        <f>VLOOKUP(B352,[1]Hoja1!$A$2:$F$1539,6,FALSE)</f>
        <v>AGENCIA MOYOBAMBA</v>
      </c>
      <c r="G352" s="3" t="str">
        <f>VLOOKUP(B352,[1]Hoja1!$A$2:$G$1539,7,FALSE)</f>
        <v>AGENCIAS U OFICINAS</v>
      </c>
      <c r="H352" s="3" t="str">
        <f>VLOOKUP(B352,[1]Hoja1!$A$2:$H$1539,8,FALSE)</f>
        <v>ASESOR DE NEGOCIOS JUNIOR II</v>
      </c>
      <c r="I352" s="3" t="str">
        <f>VLOOKUP(B352,[1]Hoja1!$A$2:$I$1539,9,FALSE)</f>
        <v>ASISTENTE</v>
      </c>
      <c r="K352" s="3" t="str">
        <f>VLOOKUP(B352,[1]Hoja1!$A$2:$J$1539,10,FALSE)</f>
        <v>2-F</v>
      </c>
      <c r="L352" s="3" t="str">
        <f>VLOOKUP(B352,[1]Hoja1!$A$2:$K$1539,11,FALSE)</f>
        <v>NORTE3</v>
      </c>
    </row>
    <row r="353" spans="1:12" ht="15" x14ac:dyDescent="0.25">
      <c r="A353" s="2" t="s">
        <v>30</v>
      </c>
      <c r="B353" s="7">
        <v>40949518</v>
      </c>
      <c r="C353" s="3" t="str">
        <f>VLOOKUP(B353,[1]Hoja1!$A$2:$D$1539,3,FALSE)</f>
        <v xml:space="preserve"> KARINA YAJAIRA</v>
      </c>
      <c r="D353" s="3" t="str">
        <f>VLOOKUP(B353,[1]Hoja1!$A$2:$D$1539,4,FALSE)</f>
        <v>UEDA RAMIREZ</v>
      </c>
      <c r="E353" s="4" t="str">
        <f>VLOOKUP(B353,[1]Hoja1!$A$2:$E$1539,5,FALSE)</f>
        <v>KYUR@cajatrujillo.com.pe</v>
      </c>
      <c r="F353" s="3" t="str">
        <f>VLOOKUP(B353,[1]Hoja1!$A$2:$F$1539,6,FALSE)</f>
        <v>AGENCIA MOYOBAMBA</v>
      </c>
      <c r="G353" s="3" t="str">
        <f>VLOOKUP(B353,[1]Hoja1!$A$2:$G$1539,7,FALSE)</f>
        <v>AGENCIAS U OFICINAS</v>
      </c>
      <c r="H353" s="3" t="str">
        <f>VLOOKUP(B353,[1]Hoja1!$A$2:$H$1539,8,FALSE)</f>
        <v>ASESOR DE NEGOCIOS MASTER</v>
      </c>
      <c r="I353" s="3" t="str">
        <f>VLOOKUP(B353,[1]Hoja1!$A$2:$I$1539,9,FALSE)</f>
        <v>ASISTENTE</v>
      </c>
      <c r="K353" s="3" t="str">
        <f>VLOOKUP(B353,[1]Hoja1!$A$2:$J$1539,10,FALSE)</f>
        <v>2-F</v>
      </c>
      <c r="L353" s="3" t="str">
        <f>VLOOKUP(B353,[1]Hoja1!$A$2:$K$1539,11,FALSE)</f>
        <v>NORTE3</v>
      </c>
    </row>
    <row r="354" spans="1:12" ht="15" x14ac:dyDescent="0.25">
      <c r="A354" s="2" t="s">
        <v>30</v>
      </c>
      <c r="B354" s="7">
        <v>42906612</v>
      </c>
      <c r="C354" s="3" t="str">
        <f>VLOOKUP(B354,[1]Hoja1!$A$2:$D$1539,3,FALSE)</f>
        <v xml:space="preserve"> LEYDI ADELI</v>
      </c>
      <c r="D354" s="3" t="str">
        <f>VLOOKUP(B354,[1]Hoja1!$A$2:$D$1539,4,FALSE)</f>
        <v>ASTO FLORES</v>
      </c>
      <c r="E354" s="4" t="str">
        <f>VLOOKUP(B354,[1]Hoja1!$A$2:$E$1539,5,FALSE)</f>
        <v>LAAF@cajatrujillo.com.pe</v>
      </c>
      <c r="F354" s="3" t="str">
        <f>VLOOKUP(B354,[1]Hoja1!$A$2:$F$1539,6,FALSE)</f>
        <v>AGENCIA ESPAÑA</v>
      </c>
      <c r="G354" s="3" t="str">
        <f>VLOOKUP(B354,[1]Hoja1!$A$2:$G$1539,7,FALSE)</f>
        <v>AGENCIAS U OFICINAS</v>
      </c>
      <c r="H354" s="3" t="str">
        <f>VLOOKUP(B354,[1]Hoja1!$A$2:$H$1539,8,FALSE)</f>
        <v>ASESOR DE NEGOCIOS JUNIOR II</v>
      </c>
      <c r="I354" s="3" t="str">
        <f>VLOOKUP(B354,[1]Hoja1!$A$2:$I$1539,9,FALSE)</f>
        <v>ASISTENTE</v>
      </c>
      <c r="K354" s="3" t="str">
        <f>VLOOKUP(B354,[1]Hoja1!$A$2:$J$1539,10,FALSE)</f>
        <v>2-F</v>
      </c>
      <c r="L354" s="3" t="str">
        <f>VLOOKUP(B354,[1]Hoja1!$A$2:$K$1539,11,FALSE)</f>
        <v>CENTRO1</v>
      </c>
    </row>
    <row r="355" spans="1:12" ht="15" x14ac:dyDescent="0.25">
      <c r="A355" s="2" t="s">
        <v>30</v>
      </c>
      <c r="B355" s="7">
        <v>46723875</v>
      </c>
      <c r="C355" s="3" t="str">
        <f>VLOOKUP(B355,[1]Hoja1!$A$2:$D$1539,3,FALSE)</f>
        <v xml:space="preserve"> LUIS ARMANDO</v>
      </c>
      <c r="D355" s="3" t="str">
        <f>VLOOKUP(B355,[1]Hoja1!$A$2:$D$1539,4,FALSE)</f>
        <v>AREVALO SIESQUEN</v>
      </c>
      <c r="E355" s="4" t="str">
        <f>VLOOKUP(B355,[1]Hoja1!$A$2:$E$1539,5,FALSE)</f>
        <v>LAAS@cajatrujillo.com.pe</v>
      </c>
      <c r="F355" s="3" t="str">
        <f>VLOOKUP(B355,[1]Hoja1!$A$2:$F$1539,6,FALSE)</f>
        <v>AGENCIA BAGUA GRANDE</v>
      </c>
      <c r="G355" s="3" t="str">
        <f>VLOOKUP(B355,[1]Hoja1!$A$2:$G$1539,7,FALSE)</f>
        <v>AGENCIAS U OFICINAS</v>
      </c>
      <c r="H355" s="3" t="str">
        <f>VLOOKUP(B355,[1]Hoja1!$A$2:$H$1539,8,FALSE)</f>
        <v>ASESOR DE NEGOCIOS SENIOR I</v>
      </c>
      <c r="I355" s="3" t="str">
        <f>VLOOKUP(B355,[1]Hoja1!$A$2:$I$1539,9,FALSE)</f>
        <v>ASISTENTE</v>
      </c>
      <c r="K355" s="3" t="str">
        <f>VLOOKUP(B355,[1]Hoja1!$A$2:$J$1539,10,FALSE)</f>
        <v>2-F</v>
      </c>
      <c r="L355" s="3" t="str">
        <f>VLOOKUP(B355,[1]Hoja1!$A$2:$K$1539,11,FALSE)</f>
        <v>NORTE3</v>
      </c>
    </row>
    <row r="356" spans="1:12" ht="15" x14ac:dyDescent="0.25">
      <c r="A356" s="2" t="s">
        <v>30</v>
      </c>
      <c r="B356" s="7">
        <v>42072770</v>
      </c>
      <c r="C356" s="3" t="str">
        <f>VLOOKUP(B356,[1]Hoja1!$A$2:$D$1539,3,FALSE)</f>
        <v xml:space="preserve"> LUIS ALONSO</v>
      </c>
      <c r="D356" s="3" t="str">
        <f>VLOOKUP(B356,[1]Hoja1!$A$2:$D$1539,4,FALSE)</f>
        <v>CALLE CORDOVA</v>
      </c>
      <c r="E356" s="4" t="str">
        <f>VLOOKUP(B356,[1]Hoja1!$A$2:$E$1539,5,FALSE)</f>
        <v>LACC@cajatrujillo.com.pe</v>
      </c>
      <c r="F356" s="3" t="str">
        <f>VLOOKUP(B356,[1]Hoja1!$A$2:$F$1539,6,FALSE)</f>
        <v>AGENCIA CUTERVO</v>
      </c>
      <c r="G356" s="3" t="str">
        <f>VLOOKUP(B356,[1]Hoja1!$A$2:$G$1539,7,FALSE)</f>
        <v>AGENCIAS U OFICINAS</v>
      </c>
      <c r="H356" s="3" t="str">
        <f>VLOOKUP(B356,[1]Hoja1!$A$2:$H$1539,8,FALSE)</f>
        <v>ASESOR DE NEGOCIOS MASTER</v>
      </c>
      <c r="I356" s="3" t="str">
        <f>VLOOKUP(B356,[1]Hoja1!$A$2:$I$1539,9,FALSE)</f>
        <v>ASISTENTE</v>
      </c>
      <c r="K356" s="3" t="str">
        <f>VLOOKUP(B356,[1]Hoja1!$A$2:$J$1539,10,FALSE)</f>
        <v>2-F</v>
      </c>
      <c r="L356" s="3" t="str">
        <f>VLOOKUP(B356,[1]Hoja1!$A$2:$K$1539,11,FALSE)</f>
        <v>NORTE1</v>
      </c>
    </row>
    <row r="357" spans="1:12" ht="15" x14ac:dyDescent="0.25">
      <c r="A357" s="2" t="s">
        <v>30</v>
      </c>
      <c r="B357" s="7">
        <v>41957737</v>
      </c>
      <c r="C357" s="3" t="str">
        <f>VLOOKUP(B357,[1]Hoja1!$A$2:$D$1539,3,FALSE)</f>
        <v xml:space="preserve"> LAURA TATIANA</v>
      </c>
      <c r="D357" s="3" t="str">
        <f>VLOOKUP(B357,[1]Hoja1!$A$2:$D$1539,4,FALSE)</f>
        <v>CHAVEZ GARCIA</v>
      </c>
      <c r="E357" s="4" t="str">
        <f>VLOOKUP(B357,[1]Hoja1!$A$2:$E$1539,5,FALSE)</f>
        <v>LACG@cajatrujillo.com.pe</v>
      </c>
      <c r="F357" s="3" t="str">
        <f>VLOOKUP(B357,[1]Hoja1!$A$2:$F$1539,6,FALSE)</f>
        <v>AGENCIA CAJAMARCA</v>
      </c>
      <c r="G357" s="3" t="str">
        <f>VLOOKUP(B357,[1]Hoja1!$A$2:$G$1539,7,FALSE)</f>
        <v>AGENCIAS U OFICINAS</v>
      </c>
      <c r="H357" s="3" t="str">
        <f>VLOOKUP(B357,[1]Hoja1!$A$2:$H$1539,8,FALSE)</f>
        <v>ASESOR DE NEGOCIOS JUNIOR II</v>
      </c>
      <c r="I357" s="3" t="str">
        <f>VLOOKUP(B357,[1]Hoja1!$A$2:$I$1539,9,FALSE)</f>
        <v>ASISTENTE</v>
      </c>
      <c r="K357" s="3" t="str">
        <f>VLOOKUP(B357,[1]Hoja1!$A$2:$J$1539,10,FALSE)</f>
        <v>2-F</v>
      </c>
      <c r="L357" s="3" t="str">
        <f>VLOOKUP(B357,[1]Hoja1!$A$2:$K$1539,11,FALSE)</f>
        <v>NORTE1</v>
      </c>
    </row>
    <row r="358" spans="1:12" ht="15" x14ac:dyDescent="0.25">
      <c r="A358" s="2" t="s">
        <v>30</v>
      </c>
      <c r="B358" s="7">
        <v>43645498</v>
      </c>
      <c r="C358" s="3" t="str">
        <f>VLOOKUP(B358,[1]Hoja1!$A$2:$D$1539,3,FALSE)</f>
        <v xml:space="preserve"> LUIS ANGEL</v>
      </c>
      <c r="D358" s="3" t="str">
        <f>VLOOKUP(B358,[1]Hoja1!$A$2:$D$1539,4,FALSE)</f>
        <v>CASTAÑEDA JIMENEZ</v>
      </c>
      <c r="E358" s="4" t="str">
        <f>VLOOKUP(B358,[1]Hoja1!$A$2:$E$1539,5,FALSE)</f>
        <v>LACJ@cajatrujillo.com.pe</v>
      </c>
      <c r="F358" s="3" t="str">
        <f>VLOOKUP(B358,[1]Hoja1!$A$2:$F$1539,6,FALSE)</f>
        <v>OF MCDO UNION</v>
      </c>
      <c r="G358" s="3" t="str">
        <f>VLOOKUP(B358,[1]Hoja1!$A$2:$G$1539,7,FALSE)</f>
        <v>AGENCIAS U OFICINAS</v>
      </c>
      <c r="H358" s="3" t="str">
        <f>VLOOKUP(B358,[1]Hoja1!$A$2:$H$1539,8,FALSE)</f>
        <v>ASESOR DE NEGOCIOS SENIOR III</v>
      </c>
      <c r="I358" s="3" t="str">
        <f>VLOOKUP(B358,[1]Hoja1!$A$2:$I$1539,9,FALSE)</f>
        <v>ASISTENTE</v>
      </c>
      <c r="K358" s="3" t="str">
        <f>VLOOKUP(B358,[1]Hoja1!$A$2:$J$1539,10,FALSE)</f>
        <v>2-F</v>
      </c>
      <c r="L358" s="3" t="str">
        <f>VLOOKUP(B358,[1]Hoja1!$A$2:$K$1539,11,FALSE)</f>
        <v>CENTRO2</v>
      </c>
    </row>
    <row r="359" spans="1:12" ht="15" x14ac:dyDescent="0.25">
      <c r="A359" s="2" t="s">
        <v>30</v>
      </c>
      <c r="B359" s="7">
        <v>43292373</v>
      </c>
      <c r="C359" s="3" t="str">
        <f>VLOOKUP(B359,[1]Hoja1!$A$2:$D$1539,3,FALSE)</f>
        <v xml:space="preserve"> LUIS ALBERTO</v>
      </c>
      <c r="D359" s="3" t="str">
        <f>VLOOKUP(B359,[1]Hoja1!$A$2:$D$1539,4,FALSE)</f>
        <v>NUÑEZ CORDOVA</v>
      </c>
      <c r="E359" s="4" t="str">
        <f>VLOOKUP(B359,[1]Hoja1!$A$2:$E$1539,5,FALSE)</f>
        <v>LANC@cajatrujillo.com.pe</v>
      </c>
      <c r="F359" s="3" t="str">
        <f>VLOOKUP(B359,[1]Hoja1!$A$2:$F$1539,6,FALSE)</f>
        <v>SEDE INSTITUCIONAL</v>
      </c>
      <c r="G359" s="3" t="str">
        <f>VLOOKUP(B359,[1]Hoja1!$A$2:$G$1539,7,FALSE)</f>
        <v>AGENCIAS U OFICINAS</v>
      </c>
      <c r="H359" s="3" t="str">
        <f>VLOOKUP(B359,[1]Hoja1!$A$2:$H$1539,8,FALSE)</f>
        <v>ASESOR DE NEGOCIOS SENIOR IV</v>
      </c>
      <c r="I359" s="3" t="str">
        <f>VLOOKUP(B359,[1]Hoja1!$A$2:$I$1539,9,FALSE)</f>
        <v>ASISTENTE</v>
      </c>
      <c r="K359" s="3" t="str">
        <f>VLOOKUP(B359,[1]Hoja1!$A$2:$J$1539,10,FALSE)</f>
        <v>2-F</v>
      </c>
      <c r="L359" s="3" t="str">
        <f>VLOOKUP(B359,[1]Hoja1!$A$2:$K$1539,11,FALSE)</f>
        <v>CENTRO2</v>
      </c>
    </row>
    <row r="360" spans="1:12" ht="15" x14ac:dyDescent="0.25">
      <c r="A360" s="2" t="s">
        <v>30</v>
      </c>
      <c r="B360" s="7">
        <v>46831593</v>
      </c>
      <c r="C360" s="3" t="str">
        <f>VLOOKUP(B360,[1]Hoja1!$A$2:$D$1539,3,FALSE)</f>
        <v xml:space="preserve"> LUIS ALBERTO</v>
      </c>
      <c r="D360" s="3" t="str">
        <f>VLOOKUP(B360,[1]Hoja1!$A$2:$D$1539,4,FALSE)</f>
        <v>OBANDO VERA</v>
      </c>
      <c r="E360" s="4" t="str">
        <f>VLOOKUP(B360,[1]Hoja1!$A$2:$E$1539,5,FALSE)</f>
        <v>LAOV@cajatrujillo.com.pe</v>
      </c>
      <c r="F360" s="3" t="str">
        <f>VLOOKUP(B360,[1]Hoja1!$A$2:$F$1539,6,FALSE)</f>
        <v>OFIC. ESPECIAL MOSHOQUEQUE</v>
      </c>
      <c r="G360" s="3" t="str">
        <f>VLOOKUP(B360,[1]Hoja1!$A$2:$G$1539,7,FALSE)</f>
        <v>AGENCIAS U OFICINAS</v>
      </c>
      <c r="H360" s="3" t="str">
        <f>VLOOKUP(B360,[1]Hoja1!$A$2:$H$1539,8,FALSE)</f>
        <v>ASESOR DE NEGOCIOS JUNIOR II</v>
      </c>
      <c r="I360" s="3" t="str">
        <f>VLOOKUP(B360,[1]Hoja1!$A$2:$I$1539,9,FALSE)</f>
        <v>ASISTENTE</v>
      </c>
      <c r="K360" s="3" t="str">
        <f>VLOOKUP(B360,[1]Hoja1!$A$2:$J$1539,10,FALSE)</f>
        <v>2-F</v>
      </c>
      <c r="L360" s="3" t="str">
        <f>VLOOKUP(B360,[1]Hoja1!$A$2:$K$1539,11,FALSE)</f>
        <v>NORTE2</v>
      </c>
    </row>
    <row r="361" spans="1:12" ht="15" x14ac:dyDescent="0.25">
      <c r="A361" s="2" t="s">
        <v>30</v>
      </c>
      <c r="B361" s="7">
        <v>47885598</v>
      </c>
      <c r="C361" s="3" t="str">
        <f>VLOOKUP(B361,[1]Hoja1!$A$2:$D$1539,3,FALSE)</f>
        <v xml:space="preserve"> LUIS ABRAHAM</v>
      </c>
      <c r="D361" s="3" t="str">
        <f>VLOOKUP(B361,[1]Hoja1!$A$2:$D$1539,4,FALSE)</f>
        <v>QUISPE LEON</v>
      </c>
      <c r="E361" s="4" t="str">
        <f>VLOOKUP(B361,[1]Hoja1!$A$2:$E$1539,5,FALSE)</f>
        <v>LAQL@cajatrujillo.com.pe</v>
      </c>
      <c r="F361" s="3" t="str">
        <f>VLOOKUP(B361,[1]Hoja1!$A$2:$F$1539,6,FALSE)</f>
        <v>AGENCIA CHEPEN</v>
      </c>
      <c r="G361" s="3" t="str">
        <f>VLOOKUP(B361,[1]Hoja1!$A$2:$G$1539,7,FALSE)</f>
        <v>AGENCIAS U OFICINAS</v>
      </c>
      <c r="H361" s="3" t="str">
        <f>VLOOKUP(B361,[1]Hoja1!$A$2:$H$1539,8,FALSE)</f>
        <v>ASESOR DE NEGOCIOS JUNIOR I</v>
      </c>
      <c r="I361" s="3" t="str">
        <f>VLOOKUP(B361,[1]Hoja1!$A$2:$I$1539,9,FALSE)</f>
        <v>ASISTENTE</v>
      </c>
      <c r="K361" s="3" t="str">
        <f>VLOOKUP(B361,[1]Hoja1!$A$2:$J$1539,10,FALSE)</f>
        <v>2-F</v>
      </c>
      <c r="L361" s="3" t="str">
        <f>VLOOKUP(B361,[1]Hoja1!$A$2:$K$1539,11,FALSE)</f>
        <v>CENTRO2</v>
      </c>
    </row>
    <row r="362" spans="1:12" ht="15" x14ac:dyDescent="0.25">
      <c r="A362" s="2" t="s">
        <v>30</v>
      </c>
      <c r="B362" s="7">
        <v>18857640</v>
      </c>
      <c r="C362" s="3" t="str">
        <f>VLOOKUP(B362,[1]Hoja1!$A$2:$D$1539,3,FALSE)</f>
        <v xml:space="preserve"> LUIS ALBERTO</v>
      </c>
      <c r="D362" s="3" t="str">
        <f>VLOOKUP(B362,[1]Hoja1!$A$2:$D$1539,4,FALSE)</f>
        <v>ROCHA AMAYA</v>
      </c>
      <c r="E362" s="4" t="str">
        <f>VLOOKUP(B362,[1]Hoja1!$A$2:$E$1539,5,FALSE)</f>
        <v>LARA@cajatrujillo.com.pe</v>
      </c>
      <c r="F362" s="3" t="str">
        <f>VLOOKUP(B362,[1]Hoja1!$A$2:$F$1539,6,FALSE)</f>
        <v>AGENCIA LA ESPERANZA</v>
      </c>
      <c r="G362" s="3" t="str">
        <f>VLOOKUP(B362,[1]Hoja1!$A$2:$G$1539,7,FALSE)</f>
        <v>AGENCIAS U OFICINAS</v>
      </c>
      <c r="H362" s="3" t="str">
        <f>VLOOKUP(B362,[1]Hoja1!$A$2:$H$1539,8,FALSE)</f>
        <v>ASESOR DE NEGOCIOS SENIOR III</v>
      </c>
      <c r="I362" s="3" t="str">
        <f>VLOOKUP(B362,[1]Hoja1!$A$2:$I$1539,9,FALSE)</f>
        <v>ASISTENTE</v>
      </c>
      <c r="K362" s="3" t="str">
        <f>VLOOKUP(B362,[1]Hoja1!$A$2:$J$1539,10,FALSE)</f>
        <v>2-F</v>
      </c>
      <c r="L362" s="3" t="str">
        <f>VLOOKUP(B362,[1]Hoja1!$A$2:$K$1539,11,FALSE)</f>
        <v>CENTRO2</v>
      </c>
    </row>
    <row r="363" spans="1:12" ht="15" x14ac:dyDescent="0.25">
      <c r="A363" s="2" t="s">
        <v>30</v>
      </c>
      <c r="B363" s="7">
        <v>41617218</v>
      </c>
      <c r="C363" s="3" t="str">
        <f>VLOOKUP(B363,[1]Hoja1!$A$2:$D$1539,3,FALSE)</f>
        <v xml:space="preserve"> LUIS ALFONSO</v>
      </c>
      <c r="D363" s="3" t="str">
        <f>VLOOKUP(B363,[1]Hoja1!$A$2:$D$1539,4,FALSE)</f>
        <v>SALDAÑA HUAMAN</v>
      </c>
      <c r="E363" s="4" t="str">
        <f>VLOOKUP(B363,[1]Hoja1!$A$2:$E$1539,5,FALSE)</f>
        <v>LASH@cajatrujillo.com.pe</v>
      </c>
      <c r="F363" s="3" t="str">
        <f>VLOOKUP(B363,[1]Hoja1!$A$2:$F$1539,6,FALSE)</f>
        <v>AGENCIA CHOTA</v>
      </c>
      <c r="G363" s="3" t="str">
        <f>VLOOKUP(B363,[1]Hoja1!$A$2:$G$1539,7,FALSE)</f>
        <v>AGENCIAS U OFICINAS</v>
      </c>
      <c r="H363" s="3" t="str">
        <f>VLOOKUP(B363,[1]Hoja1!$A$2:$H$1539,8,FALSE)</f>
        <v>ASESOR DE NEGOCIOS SENIOR II</v>
      </c>
      <c r="I363" s="3" t="str">
        <f>VLOOKUP(B363,[1]Hoja1!$A$2:$I$1539,9,FALSE)</f>
        <v>ASISTENTE</v>
      </c>
      <c r="K363" s="3" t="str">
        <f>VLOOKUP(B363,[1]Hoja1!$A$2:$J$1539,10,FALSE)</f>
        <v>2-F</v>
      </c>
      <c r="L363" s="3" t="str">
        <f>VLOOKUP(B363,[1]Hoja1!$A$2:$K$1539,11,FALSE)</f>
        <v>NORTE1</v>
      </c>
    </row>
    <row r="364" spans="1:12" ht="15" x14ac:dyDescent="0.25">
      <c r="A364" s="2" t="s">
        <v>30</v>
      </c>
      <c r="B364" s="7">
        <v>45151094</v>
      </c>
      <c r="C364" s="3" t="str">
        <f>VLOOKUP(B364,[1]Hoja1!$A$2:$D$1539,3,FALSE)</f>
        <v xml:space="preserve"> LILIBETH JACKELINE</v>
      </c>
      <c r="D364" s="3" t="str">
        <f>VLOOKUP(B364,[1]Hoja1!$A$2:$D$1539,4,FALSE)</f>
        <v>CORDOVA CONTRERAS</v>
      </c>
      <c r="E364" s="4" t="str">
        <f>VLOOKUP(B364,[1]Hoja1!$A$2:$E$1539,5,FALSE)</f>
        <v>LBCC@cajatrujillo.com.pe</v>
      </c>
      <c r="F364" s="3" t="str">
        <f>VLOOKUP(B364,[1]Hoja1!$A$2:$F$1539,6,FALSE)</f>
        <v>AGENCIA ZONA FRANCA</v>
      </c>
      <c r="G364" s="3" t="str">
        <f>VLOOKUP(B364,[1]Hoja1!$A$2:$G$1539,7,FALSE)</f>
        <v>AGENCIAS U OFICINAS</v>
      </c>
      <c r="H364" s="3" t="str">
        <f>VLOOKUP(B364,[1]Hoja1!$A$2:$H$1539,8,FALSE)</f>
        <v>ASESOR DE NEGOCIOS SENIOR I</v>
      </c>
      <c r="I364" s="3" t="str">
        <f>VLOOKUP(B364,[1]Hoja1!$A$2:$I$1539,9,FALSE)</f>
        <v>ASISTENTE</v>
      </c>
      <c r="K364" s="3" t="str">
        <f>VLOOKUP(B364,[1]Hoja1!$A$2:$J$1539,10,FALSE)</f>
        <v>2-F</v>
      </c>
      <c r="L364" s="3" t="str">
        <f>VLOOKUP(B364,[1]Hoja1!$A$2:$K$1539,11,FALSE)</f>
        <v>CENTRO1</v>
      </c>
    </row>
    <row r="365" spans="1:12" ht="15" x14ac:dyDescent="0.25">
      <c r="A365" s="2" t="s">
        <v>30</v>
      </c>
      <c r="B365" s="7">
        <v>47453499</v>
      </c>
      <c r="C365" s="3" t="str">
        <f>VLOOKUP(B365,[1]Hoja1!$A$2:$D$1539,3,FALSE)</f>
        <v xml:space="preserve"> LEYDI CECILIA</v>
      </c>
      <c r="D365" s="3" t="str">
        <f>VLOOKUP(B365,[1]Hoja1!$A$2:$D$1539,4,FALSE)</f>
        <v>BARDALES SUAREZ</v>
      </c>
      <c r="E365" s="4" t="str">
        <f>VLOOKUP(B365,[1]Hoja1!$A$2:$E$1539,5,FALSE)</f>
        <v>LCBS@cajatrujillo.com.pe</v>
      </c>
      <c r="F365" s="3" t="str">
        <f>VLOOKUP(B365,[1]Hoja1!$A$2:$F$1539,6,FALSE)</f>
        <v>AGENCIA CHEPEN</v>
      </c>
      <c r="G365" s="3" t="str">
        <f>VLOOKUP(B365,[1]Hoja1!$A$2:$G$1539,7,FALSE)</f>
        <v>AGENCIAS U OFICINAS</v>
      </c>
      <c r="H365" s="3" t="str">
        <f>VLOOKUP(B365,[1]Hoja1!$A$2:$H$1539,8,FALSE)</f>
        <v>ASESOR DE NEGOCIOS SENIOR I</v>
      </c>
      <c r="I365" s="3" t="str">
        <f>VLOOKUP(B365,[1]Hoja1!$A$2:$I$1539,9,FALSE)</f>
        <v>ASISTENTE</v>
      </c>
      <c r="K365" s="3" t="str">
        <f>VLOOKUP(B365,[1]Hoja1!$A$2:$J$1539,10,FALSE)</f>
        <v>2-F</v>
      </c>
      <c r="L365" s="3" t="str">
        <f>VLOOKUP(B365,[1]Hoja1!$A$2:$K$1539,11,FALSE)</f>
        <v>CENTRO2</v>
      </c>
    </row>
    <row r="366" spans="1:12" ht="15" x14ac:dyDescent="0.25">
      <c r="A366" s="2" t="s">
        <v>30</v>
      </c>
      <c r="B366" s="7">
        <v>41932073</v>
      </c>
      <c r="C366" s="3" t="str">
        <f>VLOOKUP(B366,[1]Hoja1!$A$2:$D$1539,3,FALSE)</f>
        <v xml:space="preserve"> LINO CESAR</v>
      </c>
      <c r="D366" s="3" t="str">
        <f>VLOOKUP(B366,[1]Hoja1!$A$2:$D$1539,4,FALSE)</f>
        <v>MOSTACERO REQUELME</v>
      </c>
      <c r="E366" s="4" t="str">
        <f>VLOOKUP(B366,[1]Hoja1!$A$2:$E$1539,5,FALSE)</f>
        <v>LCMR@cajatrujillo.com.pe</v>
      </c>
      <c r="F366" s="3" t="str">
        <f>VLOOKUP(B366,[1]Hoja1!$A$2:$F$1539,6,FALSE)</f>
        <v>AGENCIA ZONA FRANCA</v>
      </c>
      <c r="G366" s="3" t="str">
        <f>VLOOKUP(B366,[1]Hoja1!$A$2:$G$1539,7,FALSE)</f>
        <v>AGENCIAS U OFICINAS</v>
      </c>
      <c r="H366" s="3" t="str">
        <f>VLOOKUP(B366,[1]Hoja1!$A$2:$H$1539,8,FALSE)</f>
        <v>ASESOR DE NEGOCIOS JUNIOR II</v>
      </c>
      <c r="I366" s="3" t="str">
        <f>VLOOKUP(B366,[1]Hoja1!$A$2:$I$1539,9,FALSE)</f>
        <v>ASISTENTE</v>
      </c>
      <c r="K366" s="3" t="str">
        <f>VLOOKUP(B366,[1]Hoja1!$A$2:$J$1539,10,FALSE)</f>
        <v>2-F</v>
      </c>
      <c r="L366" s="3" t="str">
        <f>VLOOKUP(B366,[1]Hoja1!$A$2:$K$1539,11,FALSE)</f>
        <v>CENTRO1</v>
      </c>
    </row>
    <row r="367" spans="1:12" ht="15" x14ac:dyDescent="0.25">
      <c r="A367" s="2" t="s">
        <v>30</v>
      </c>
      <c r="B367" s="7">
        <v>70475439</v>
      </c>
      <c r="C367" s="3" t="str">
        <f>VLOOKUP(B367,[1]Hoja1!$A$2:$D$1539,3,FALSE)</f>
        <v xml:space="preserve"> LICET DANITZA</v>
      </c>
      <c r="D367" s="3" t="str">
        <f>VLOOKUP(B367,[1]Hoja1!$A$2:$D$1539,4,FALSE)</f>
        <v>CARAHUANCO SAUÑE</v>
      </c>
      <c r="E367" s="4" t="str">
        <f>VLOOKUP(B367,[1]Hoja1!$A$2:$E$1539,5,FALSE)</f>
        <v>LDCS@cajatrujillo.com.pe</v>
      </c>
      <c r="F367" s="3" t="str">
        <f>VLOOKUP(B367,[1]Hoja1!$A$2:$F$1539,6,FALSE)</f>
        <v>AGENCIA CARAZ</v>
      </c>
      <c r="G367" s="3" t="str">
        <f>VLOOKUP(B367,[1]Hoja1!$A$2:$G$1539,7,FALSE)</f>
        <v>AGENCIAS U OFICINAS</v>
      </c>
      <c r="H367" s="3" t="str">
        <f>VLOOKUP(B367,[1]Hoja1!$A$2:$H$1539,8,FALSE)</f>
        <v>ASESOR DE NEGOCIOS JUNIOR II</v>
      </c>
      <c r="I367" s="3" t="str">
        <f>VLOOKUP(B367,[1]Hoja1!$A$2:$I$1539,9,FALSE)</f>
        <v>ASISTENTE</v>
      </c>
      <c r="K367" s="3" t="str">
        <f>VLOOKUP(B367,[1]Hoja1!$A$2:$J$1539,10,FALSE)</f>
        <v>2-F</v>
      </c>
      <c r="L367" s="3" t="str">
        <f>VLOOKUP(B367,[1]Hoja1!$A$2:$K$1539,11,FALSE)</f>
        <v>SUR3</v>
      </c>
    </row>
    <row r="368" spans="1:12" ht="15" x14ac:dyDescent="0.25">
      <c r="A368" s="2" t="s">
        <v>30</v>
      </c>
      <c r="B368" s="7">
        <v>72671831</v>
      </c>
      <c r="C368" s="3" t="str">
        <f>VLOOKUP(B368,[1]Hoja1!$A$2:$D$1539,3,FALSE)</f>
        <v xml:space="preserve"> LUIS DAVID</v>
      </c>
      <c r="D368" s="3" t="str">
        <f>VLOOKUP(B368,[1]Hoja1!$A$2:$D$1539,4,FALSE)</f>
        <v>RIVERO MARRUFO</v>
      </c>
      <c r="E368" s="4" t="str">
        <f>VLOOKUP(B368,[1]Hoja1!$A$2:$E$1539,5,FALSE)</f>
        <v>LDRM@cajatrujillo.com.pe</v>
      </c>
      <c r="F368" s="3" t="str">
        <f>VLOOKUP(B368,[1]Hoja1!$A$2:$F$1539,6,FALSE)</f>
        <v>AGENCIA TARAPOTO</v>
      </c>
      <c r="G368" s="3" t="str">
        <f>VLOOKUP(B368,[1]Hoja1!$A$2:$G$1539,7,FALSE)</f>
        <v>AGENCIAS U OFICINAS</v>
      </c>
      <c r="H368" s="3" t="str">
        <f>VLOOKUP(B368,[1]Hoja1!$A$2:$H$1539,8,FALSE)</f>
        <v>ASESOR DE NEGOCIOS JUNIOR II</v>
      </c>
      <c r="I368" s="3" t="str">
        <f>VLOOKUP(B368,[1]Hoja1!$A$2:$I$1539,9,FALSE)</f>
        <v>ASISTENTE</v>
      </c>
      <c r="K368" s="3" t="str">
        <f>VLOOKUP(B368,[1]Hoja1!$A$2:$J$1539,10,FALSE)</f>
        <v>2-F</v>
      </c>
      <c r="L368" s="3" t="str">
        <f>VLOOKUP(B368,[1]Hoja1!$A$2:$K$1539,11,FALSE)</f>
        <v>NORTE3</v>
      </c>
    </row>
    <row r="369" spans="1:12" ht="15" x14ac:dyDescent="0.25">
      <c r="A369" s="2" t="s">
        <v>30</v>
      </c>
      <c r="B369" s="7">
        <v>42140579</v>
      </c>
      <c r="C369" s="3" t="str">
        <f>VLOOKUP(B369,[1]Hoja1!$A$2:$D$1539,3,FALSE)</f>
        <v xml:space="preserve"> LUIS ERNESTO</v>
      </c>
      <c r="D369" s="3" t="str">
        <f>VLOOKUP(B369,[1]Hoja1!$A$2:$D$1539,4,FALSE)</f>
        <v>ALBERTI VILLANUEVA</v>
      </c>
      <c r="E369" s="4" t="str">
        <f>VLOOKUP(B369,[1]Hoja1!$A$2:$E$1539,5,FALSE)</f>
        <v>LEAV@cajatrujillo.com.pe</v>
      </c>
      <c r="F369" s="3" t="str">
        <f>VLOOKUP(B369,[1]Hoja1!$A$2:$F$1539,6,FALSE)</f>
        <v>OF PUENTE PIEDRA</v>
      </c>
      <c r="G369" s="3" t="str">
        <f>VLOOKUP(B369,[1]Hoja1!$A$2:$G$1539,7,FALSE)</f>
        <v>AGENCIAS U OFICINAS</v>
      </c>
      <c r="H369" s="3" t="str">
        <f>VLOOKUP(B369,[1]Hoja1!$A$2:$H$1539,8,FALSE)</f>
        <v>ASESOR DE NEGOCIOS SENIOR III</v>
      </c>
      <c r="I369" s="3" t="str">
        <f>VLOOKUP(B369,[1]Hoja1!$A$2:$I$1539,9,FALSE)</f>
        <v>ASISTENTE</v>
      </c>
      <c r="K369" s="3" t="str">
        <f>VLOOKUP(B369,[1]Hoja1!$A$2:$J$1539,10,FALSE)</f>
        <v>2-F</v>
      </c>
      <c r="L369" s="3" t="str">
        <f>VLOOKUP(B369,[1]Hoja1!$A$2:$K$1539,11,FALSE)</f>
        <v>SUR1</v>
      </c>
    </row>
    <row r="370" spans="1:12" ht="15" x14ac:dyDescent="0.25">
      <c r="A370" s="2" t="s">
        <v>30</v>
      </c>
      <c r="B370" s="7">
        <v>73278076</v>
      </c>
      <c r="C370" s="3" t="str">
        <f>VLOOKUP(B370,[1]Hoja1!$A$2:$D$1539,3,FALSE)</f>
        <v xml:space="preserve"> LIZ ELIZABETH</v>
      </c>
      <c r="D370" s="3" t="str">
        <f>VLOOKUP(B370,[1]Hoja1!$A$2:$D$1539,4,FALSE)</f>
        <v>HERNANDEZ BRICEÑO</v>
      </c>
      <c r="E370" s="4" t="str">
        <f>VLOOKUP(B370,[1]Hoja1!$A$2:$E$1539,5,FALSE)</f>
        <v>LEHB@cajatrujillo.com.pe</v>
      </c>
      <c r="F370" s="3" t="str">
        <f>VLOOKUP(B370,[1]Hoja1!$A$2:$F$1539,6,FALSE)</f>
        <v>AGENCIA PIURA</v>
      </c>
      <c r="G370" s="3" t="str">
        <f>VLOOKUP(B370,[1]Hoja1!$A$2:$G$1539,7,FALSE)</f>
        <v>AGENCIAS U OFICINAS</v>
      </c>
      <c r="H370" s="3" t="str">
        <f>VLOOKUP(B370,[1]Hoja1!$A$2:$H$1539,8,FALSE)</f>
        <v>ASESOR DE NEGOCIOS JUNIOR I</v>
      </c>
      <c r="I370" s="3" t="str">
        <f>VLOOKUP(B370,[1]Hoja1!$A$2:$I$1539,9,FALSE)</f>
        <v>ASISTENTE</v>
      </c>
      <c r="K370" s="3" t="str">
        <f>VLOOKUP(B370,[1]Hoja1!$A$2:$J$1539,10,FALSE)</f>
        <v>2-F</v>
      </c>
      <c r="L370" s="3" t="str">
        <f>VLOOKUP(B370,[1]Hoja1!$A$2:$K$1539,11,FALSE)</f>
        <v>NORTE2</v>
      </c>
    </row>
    <row r="371" spans="1:12" ht="15" x14ac:dyDescent="0.25">
      <c r="A371" s="2" t="s">
        <v>30</v>
      </c>
      <c r="B371" s="7">
        <v>46057481</v>
      </c>
      <c r="C371" s="3" t="str">
        <f>VLOOKUP(B371,[1]Hoja1!$A$2:$D$1539,3,FALSE)</f>
        <v xml:space="preserve"> LESLY MARINE</v>
      </c>
      <c r="D371" s="3" t="str">
        <f>VLOOKUP(B371,[1]Hoja1!$A$2:$D$1539,4,FALSE)</f>
        <v>LEIVA AGUILAR</v>
      </c>
      <c r="E371" s="4" t="str">
        <f>VLOOKUP(B371,[1]Hoja1!$A$2:$E$1539,5,FALSE)</f>
        <v>LELA@cajatrujillo.com.pe</v>
      </c>
      <c r="F371" s="3" t="str">
        <f>VLOOKUP(B371,[1]Hoja1!$A$2:$F$1539,6,FALSE)</f>
        <v>AGENCIA ZONA FRANCA</v>
      </c>
      <c r="G371" s="3" t="str">
        <f>VLOOKUP(B371,[1]Hoja1!$A$2:$G$1539,7,FALSE)</f>
        <v>AGENCIAS U OFICINAS</v>
      </c>
      <c r="H371" s="3" t="str">
        <f>VLOOKUP(B371,[1]Hoja1!$A$2:$H$1539,8,FALSE)</f>
        <v>ASESOR DE NEGOCIOS JUNIOR II</v>
      </c>
      <c r="I371" s="3" t="str">
        <f>VLOOKUP(B371,[1]Hoja1!$A$2:$I$1539,9,FALSE)</f>
        <v>ASISTENTE</v>
      </c>
      <c r="K371" s="3" t="str">
        <f>VLOOKUP(B371,[1]Hoja1!$A$2:$J$1539,10,FALSE)</f>
        <v>2-F</v>
      </c>
      <c r="L371" s="3" t="str">
        <f>VLOOKUP(B371,[1]Hoja1!$A$2:$K$1539,11,FALSE)</f>
        <v>CENTRO1</v>
      </c>
    </row>
    <row r="372" spans="1:12" ht="15" x14ac:dyDescent="0.25">
      <c r="A372" s="2" t="s">
        <v>30</v>
      </c>
      <c r="B372" s="7">
        <v>80301230</v>
      </c>
      <c r="C372" s="3" t="str">
        <f>VLOOKUP(B372,[1]Hoja1!$A$2:$D$1539,3,FALSE)</f>
        <v xml:space="preserve"> LISBETH ERICA</v>
      </c>
      <c r="D372" s="3" t="str">
        <f>VLOOKUP(B372,[1]Hoja1!$A$2:$D$1539,4,FALSE)</f>
        <v>RODRIGUEZ SUAREZ</v>
      </c>
      <c r="E372" s="4" t="str">
        <f>VLOOKUP(B372,[1]Hoja1!$A$2:$E$1539,5,FALSE)</f>
        <v>LERS@cajatrujillo.com.pe</v>
      </c>
      <c r="F372" s="3" t="str">
        <f>VLOOKUP(B372,[1]Hoja1!$A$2:$F$1539,6,FALSE)</f>
        <v>AGENCIA LA HERMELINDA</v>
      </c>
      <c r="G372" s="3" t="str">
        <f>VLOOKUP(B372,[1]Hoja1!$A$2:$G$1539,7,FALSE)</f>
        <v>AGENCIAS U OFICINAS</v>
      </c>
      <c r="H372" s="3" t="str">
        <f>VLOOKUP(B372,[1]Hoja1!$A$2:$H$1539,8,FALSE)</f>
        <v>ASESOR DE NEGOCIOS SENIOR IV</v>
      </c>
      <c r="I372" s="3" t="str">
        <f>VLOOKUP(B372,[1]Hoja1!$A$2:$I$1539,9,FALSE)</f>
        <v>ASISTENTE</v>
      </c>
      <c r="K372" s="3" t="str">
        <f>VLOOKUP(B372,[1]Hoja1!$A$2:$J$1539,10,FALSE)</f>
        <v>2-F</v>
      </c>
      <c r="L372" s="3" t="str">
        <f>VLOOKUP(B372,[1]Hoja1!$A$2:$K$1539,11,FALSE)</f>
        <v>CENTRO2</v>
      </c>
    </row>
    <row r="373" spans="1:12" ht="15" x14ac:dyDescent="0.25">
      <c r="A373" s="2" t="s">
        <v>30</v>
      </c>
      <c r="B373" s="7">
        <v>18216372</v>
      </c>
      <c r="C373" s="3" t="str">
        <f>VLOOKUP(B373,[1]Hoja1!$A$2:$D$1539,3,FALSE)</f>
        <v xml:space="preserve"> LUIS ALFONSO</v>
      </c>
      <c r="D373" s="3" t="str">
        <f>VLOOKUP(B373,[1]Hoja1!$A$2:$D$1539,4,FALSE)</f>
        <v>ALVAREZ CASTILLO</v>
      </c>
      <c r="E373" s="4" t="str">
        <f>VLOOKUP(B373,[1]Hoja1!$A$2:$E$1539,5,FALSE)</f>
        <v>LFAC@cajatrujillo.com.pe</v>
      </c>
      <c r="F373" s="3" t="str">
        <f>VLOOKUP(B373,[1]Hoja1!$A$2:$F$1539,6,FALSE)</f>
        <v>OF LAREDO</v>
      </c>
      <c r="G373" s="3" t="str">
        <f>VLOOKUP(B373,[1]Hoja1!$A$2:$G$1539,7,FALSE)</f>
        <v>AGENCIAS U OFICINAS</v>
      </c>
      <c r="H373" s="3" t="str">
        <f>VLOOKUP(B373,[1]Hoja1!$A$2:$H$1539,8,FALSE)</f>
        <v>ASESOR DE NEGOCIOS SENIOR II</v>
      </c>
      <c r="I373" s="3" t="str">
        <f>VLOOKUP(B373,[1]Hoja1!$A$2:$I$1539,9,FALSE)</f>
        <v>ASISTENTE</v>
      </c>
      <c r="K373" s="3" t="str">
        <f>VLOOKUP(B373,[1]Hoja1!$A$2:$J$1539,10,FALSE)</f>
        <v>2-F</v>
      </c>
      <c r="L373" s="3" t="str">
        <f>VLOOKUP(B373,[1]Hoja1!$A$2:$K$1539,11,FALSE)</f>
        <v>CENTRO1</v>
      </c>
    </row>
    <row r="374" spans="1:12" ht="15" x14ac:dyDescent="0.25">
      <c r="A374" s="2" t="s">
        <v>30</v>
      </c>
      <c r="B374" s="7">
        <v>46026969</v>
      </c>
      <c r="C374" s="3" t="str">
        <f>VLOOKUP(B374,[1]Hoja1!$A$2:$D$1539,3,FALSE)</f>
        <v xml:space="preserve"> LUIS FABRICIANO</v>
      </c>
      <c r="D374" s="3" t="str">
        <f>VLOOKUP(B374,[1]Hoja1!$A$2:$D$1539,4,FALSE)</f>
        <v>HUERTA LEON</v>
      </c>
      <c r="E374" s="4" t="str">
        <f>VLOOKUP(B374,[1]Hoja1!$A$2:$E$1539,5,FALSE)</f>
        <v>LFHL@cajatrujillo.com.pe</v>
      </c>
      <c r="F374" s="3" t="str">
        <f>VLOOKUP(B374,[1]Hoja1!$A$2:$F$1539,6,FALSE)</f>
        <v>AGENCIA CAJAMARCA</v>
      </c>
      <c r="G374" s="3" t="str">
        <f>VLOOKUP(B374,[1]Hoja1!$A$2:$G$1539,7,FALSE)</f>
        <v>AGENCIAS U OFICINAS</v>
      </c>
      <c r="H374" s="3" t="str">
        <f>VLOOKUP(B374,[1]Hoja1!$A$2:$H$1539,8,FALSE)</f>
        <v>ASESOR DE NEGOCIOS SENIOR III</v>
      </c>
      <c r="I374" s="3" t="str">
        <f>VLOOKUP(B374,[1]Hoja1!$A$2:$I$1539,9,FALSE)</f>
        <v>ASISTENTE</v>
      </c>
      <c r="K374" s="3" t="str">
        <f>VLOOKUP(B374,[1]Hoja1!$A$2:$J$1539,10,FALSE)</f>
        <v>2-F</v>
      </c>
      <c r="L374" s="3" t="str">
        <f>VLOOKUP(B374,[1]Hoja1!$A$2:$K$1539,11,FALSE)</f>
        <v>NORTE1</v>
      </c>
    </row>
    <row r="375" spans="1:12" ht="15" x14ac:dyDescent="0.25">
      <c r="A375" s="2" t="s">
        <v>30</v>
      </c>
      <c r="B375" s="7">
        <v>46926454</v>
      </c>
      <c r="C375" s="3" t="str">
        <f>VLOOKUP(B375,[1]Hoja1!$A$2:$D$1539,3,FALSE)</f>
        <v xml:space="preserve"> LUIS FERNANDO</v>
      </c>
      <c r="D375" s="3" t="str">
        <f>VLOOKUP(B375,[1]Hoja1!$A$2:$D$1539,4,FALSE)</f>
        <v>LOPEZ EULOGIO</v>
      </c>
      <c r="E375" s="4" t="str">
        <f>VLOOKUP(B375,[1]Hoja1!$A$2:$E$1539,5,FALSE)</f>
        <v>LFLE@cajatrujillo.com.pe</v>
      </c>
      <c r="F375" s="3" t="str">
        <f>VLOOKUP(B375,[1]Hoja1!$A$2:$F$1539,6,FALSE)</f>
        <v>AGENCIA CALLAO</v>
      </c>
      <c r="G375" s="3" t="str">
        <f>VLOOKUP(B375,[1]Hoja1!$A$2:$G$1539,7,FALSE)</f>
        <v>AGENCIAS U OFICINAS</v>
      </c>
      <c r="H375" s="3" t="str">
        <f>VLOOKUP(B375,[1]Hoja1!$A$2:$H$1539,8,FALSE)</f>
        <v>ASESOR DE NEGOCIOS SENIOR I</v>
      </c>
      <c r="I375" s="3" t="str">
        <f>VLOOKUP(B375,[1]Hoja1!$A$2:$I$1539,9,FALSE)</f>
        <v>ASISTENTE</v>
      </c>
      <c r="K375" s="3" t="str">
        <f>VLOOKUP(B375,[1]Hoja1!$A$2:$J$1539,10,FALSE)</f>
        <v>2-F</v>
      </c>
      <c r="L375" s="3" t="str">
        <f>VLOOKUP(B375,[1]Hoja1!$A$2:$K$1539,11,FALSE)</f>
        <v>SUR1</v>
      </c>
    </row>
    <row r="376" spans="1:12" ht="15" x14ac:dyDescent="0.25">
      <c r="A376" s="2" t="s">
        <v>30</v>
      </c>
      <c r="B376" s="7">
        <v>75015741</v>
      </c>
      <c r="C376" s="3" t="str">
        <f>VLOOKUP(B376,[1]Hoja1!$A$2:$D$1539,3,FALSE)</f>
        <v xml:space="preserve"> LUIS ANTONIO</v>
      </c>
      <c r="D376" s="3" t="str">
        <f>VLOOKUP(B376,[1]Hoja1!$A$2:$D$1539,4,FALSE)</f>
        <v>ALEGRE SUAREZ</v>
      </c>
      <c r="E376" s="4" t="str">
        <f>VLOOKUP(B376,[1]Hoja1!$A$2:$E$1539,5,FALSE)</f>
        <v>LIAS@cajatrujillo.com.pe</v>
      </c>
      <c r="F376" s="3" t="str">
        <f>VLOOKUP(B376,[1]Hoja1!$A$2:$F$1539,6,FALSE)</f>
        <v>OFIC.ESPECIAL CASMA</v>
      </c>
      <c r="G376" s="3" t="str">
        <f>VLOOKUP(B376,[1]Hoja1!$A$2:$G$1539,7,FALSE)</f>
        <v>AGENCIAS U OFICINAS</v>
      </c>
      <c r="H376" s="3" t="str">
        <f>VLOOKUP(B376,[1]Hoja1!$A$2:$H$1539,8,FALSE)</f>
        <v>ASESOR DE NEGOCIOS JUNIOR II</v>
      </c>
      <c r="I376" s="3" t="str">
        <f>VLOOKUP(B376,[1]Hoja1!$A$2:$I$1539,9,FALSE)</f>
        <v>ASISTENTE</v>
      </c>
      <c r="K376" s="3" t="str">
        <f>VLOOKUP(B376,[1]Hoja1!$A$2:$J$1539,10,FALSE)</f>
        <v>2-F</v>
      </c>
      <c r="L376" s="3" t="str">
        <f>VLOOKUP(B376,[1]Hoja1!$A$2:$K$1539,11,FALSE)</f>
        <v>SUR3</v>
      </c>
    </row>
    <row r="377" spans="1:12" ht="15" x14ac:dyDescent="0.25">
      <c r="A377" s="2" t="s">
        <v>30</v>
      </c>
      <c r="B377" s="7">
        <v>46269143</v>
      </c>
      <c r="C377" s="3" t="str">
        <f>VLOOKUP(B377,[1]Hoja1!$A$2:$D$1539,3,FALSE)</f>
        <v xml:space="preserve"> LUISA ISABEL</v>
      </c>
      <c r="D377" s="3" t="str">
        <f>VLOOKUP(B377,[1]Hoja1!$A$2:$D$1539,4,FALSE)</f>
        <v>ABANTO VARGAS</v>
      </c>
      <c r="E377" s="4" t="str">
        <f>VLOOKUP(B377,[1]Hoja1!$A$2:$E$1539,5,FALSE)</f>
        <v>LIAV@cajatrujillo.com.pe</v>
      </c>
      <c r="F377" s="3" t="str">
        <f>VLOOKUP(B377,[1]Hoja1!$A$2:$F$1539,6,FALSE)</f>
        <v>SEDE INSTITUCIONAL</v>
      </c>
      <c r="G377" s="3" t="str">
        <f>VLOOKUP(B377,[1]Hoja1!$A$2:$G$1539,7,FALSE)</f>
        <v>AGENCIAS U OFICINAS</v>
      </c>
      <c r="H377" s="3" t="str">
        <f>VLOOKUP(B377,[1]Hoja1!$A$2:$H$1539,8,FALSE)</f>
        <v>ASESOR DE NEGOCIOS SENIOR I</v>
      </c>
      <c r="I377" s="3" t="str">
        <f>VLOOKUP(B377,[1]Hoja1!$A$2:$I$1539,9,FALSE)</f>
        <v>ASISTENTE</v>
      </c>
      <c r="K377" s="3" t="str">
        <f>VLOOKUP(B377,[1]Hoja1!$A$2:$J$1539,10,FALSE)</f>
        <v>2-F</v>
      </c>
      <c r="L377" s="3" t="str">
        <f>VLOOKUP(B377,[1]Hoja1!$A$2:$K$1539,11,FALSE)</f>
        <v>CENTRO2</v>
      </c>
    </row>
    <row r="378" spans="1:12" ht="15" x14ac:dyDescent="0.25">
      <c r="A378" s="2" t="s">
        <v>30</v>
      </c>
      <c r="B378" s="7">
        <v>46361669</v>
      </c>
      <c r="C378" s="3" t="str">
        <f>VLOOKUP(B378,[1]Hoja1!$A$2:$D$1539,3,FALSE)</f>
        <v xml:space="preserve"> LUIS IVAN</v>
      </c>
      <c r="D378" s="3" t="str">
        <f>VLOOKUP(B378,[1]Hoja1!$A$2:$D$1539,4,FALSE)</f>
        <v>VERASTEGUI URBINA</v>
      </c>
      <c r="E378" s="4" t="str">
        <f>VLOOKUP(B378,[1]Hoja1!$A$2:$E$1539,5,FALSE)</f>
        <v>LIVU@cajatrujillo.com.pe</v>
      </c>
      <c r="F378" s="3" t="str">
        <f>VLOOKUP(B378,[1]Hoja1!$A$2:$F$1539,6,FALSE)</f>
        <v>AGENCIA EL PORVENIR</v>
      </c>
      <c r="G378" s="3" t="str">
        <f>VLOOKUP(B378,[1]Hoja1!$A$2:$G$1539,7,FALSE)</f>
        <v>AGENCIAS U OFICINAS</v>
      </c>
      <c r="H378" s="3" t="str">
        <f>VLOOKUP(B378,[1]Hoja1!$A$2:$H$1539,8,FALSE)</f>
        <v>ASESOR DE NEGOCIOS JUNIOR I</v>
      </c>
      <c r="I378" s="3" t="str">
        <f>VLOOKUP(B378,[1]Hoja1!$A$2:$I$1539,9,FALSE)</f>
        <v>ASISTENTE</v>
      </c>
      <c r="K378" s="3" t="str">
        <f>VLOOKUP(B378,[1]Hoja1!$A$2:$J$1539,10,FALSE)</f>
        <v>2-F</v>
      </c>
      <c r="L378" s="3" t="str">
        <f>VLOOKUP(B378,[1]Hoja1!$A$2:$K$1539,11,FALSE)</f>
        <v>CENTRO1</v>
      </c>
    </row>
    <row r="379" spans="1:12" ht="15" x14ac:dyDescent="0.25">
      <c r="A379" s="2" t="s">
        <v>30</v>
      </c>
      <c r="B379" s="7">
        <v>71120001</v>
      </c>
      <c r="C379" s="3" t="str">
        <f>VLOOKUP(B379,[1]Hoja1!$A$2:$D$1539,3,FALSE)</f>
        <v xml:space="preserve"> LUISSINIO JESUS</v>
      </c>
      <c r="D379" s="3" t="str">
        <f>VLOOKUP(B379,[1]Hoja1!$A$2:$D$1539,4,FALSE)</f>
        <v>ACUÑA FERNANDEZ</v>
      </c>
      <c r="E379" s="4" t="str">
        <f>VLOOKUP(B379,[1]Hoja1!$A$2:$E$1539,5,FALSE)</f>
        <v>LJAF@cajatrujillo.com.pe</v>
      </c>
      <c r="F379" s="3" t="str">
        <f>VLOOKUP(B379,[1]Hoja1!$A$2:$F$1539,6,FALSE)</f>
        <v>AGENCIA CHICLAYO</v>
      </c>
      <c r="G379" s="3" t="str">
        <f>VLOOKUP(B379,[1]Hoja1!$A$2:$G$1539,7,FALSE)</f>
        <v>AGENCIAS U OFICINAS</v>
      </c>
      <c r="H379" s="3" t="str">
        <f>VLOOKUP(B379,[1]Hoja1!$A$2:$H$1539,8,FALSE)</f>
        <v>ASESOR DE NEGOCIOS JUNIOR I</v>
      </c>
      <c r="I379" s="3" t="str">
        <f>VLOOKUP(B379,[1]Hoja1!$A$2:$I$1539,9,FALSE)</f>
        <v>ASISTENTE</v>
      </c>
      <c r="K379" s="3" t="str">
        <f>VLOOKUP(B379,[1]Hoja1!$A$2:$J$1539,10,FALSE)</f>
        <v>2-F</v>
      </c>
      <c r="L379" s="3" t="str">
        <f>VLOOKUP(B379,[1]Hoja1!$A$2:$K$1539,11,FALSE)</f>
        <v>NORTE2</v>
      </c>
    </row>
    <row r="380" spans="1:12" ht="15" x14ac:dyDescent="0.25">
      <c r="A380" s="2" t="s">
        <v>30</v>
      </c>
      <c r="B380" s="7">
        <v>47179851</v>
      </c>
      <c r="C380" s="3" t="str">
        <f>VLOOKUP(B380,[1]Hoja1!$A$2:$D$1539,3,FALSE)</f>
        <v xml:space="preserve"> LUIS JAVIER</v>
      </c>
      <c r="D380" s="3" t="str">
        <f>VLOOKUP(B380,[1]Hoja1!$A$2:$D$1539,4,FALSE)</f>
        <v>HUAMAN CESPEDES</v>
      </c>
      <c r="E380" s="4" t="str">
        <f>VLOOKUP(B380,[1]Hoja1!$A$2:$E$1539,5,FALSE)</f>
        <v>LJHC@cajatrujillo.com.pe</v>
      </c>
      <c r="F380" s="3" t="str">
        <f>VLOOKUP(B380,[1]Hoja1!$A$2:$F$1539,6,FALSE)</f>
        <v>AGENCIA CAJABAMBA</v>
      </c>
      <c r="G380" s="3" t="str">
        <f>VLOOKUP(B380,[1]Hoja1!$A$2:$G$1539,7,FALSE)</f>
        <v>AGENCIAS U OFICINAS</v>
      </c>
      <c r="H380" s="3" t="str">
        <f>VLOOKUP(B380,[1]Hoja1!$A$2:$H$1539,8,FALSE)</f>
        <v>ASESOR DE NEGOCIOS SENIOR I</v>
      </c>
      <c r="I380" s="3" t="str">
        <f>VLOOKUP(B380,[1]Hoja1!$A$2:$I$1539,9,FALSE)</f>
        <v>ASISTENTE</v>
      </c>
      <c r="K380" s="3" t="str">
        <f>VLOOKUP(B380,[1]Hoja1!$A$2:$J$1539,10,FALSE)</f>
        <v>2-F</v>
      </c>
      <c r="L380" s="3" t="str">
        <f>VLOOKUP(B380,[1]Hoja1!$A$2:$K$1539,11,FALSE)</f>
        <v>NORTE1</v>
      </c>
    </row>
    <row r="381" spans="1:12" ht="15" x14ac:dyDescent="0.25">
      <c r="A381" s="2" t="s">
        <v>30</v>
      </c>
      <c r="B381" s="7">
        <v>40660947</v>
      </c>
      <c r="C381" s="3" t="str">
        <f>VLOOKUP(B381,[1]Hoja1!$A$2:$D$1539,3,FALSE)</f>
        <v xml:space="preserve"> LEDY JHOANA</v>
      </c>
      <c r="D381" s="3" t="str">
        <f>VLOOKUP(B381,[1]Hoja1!$A$2:$D$1539,4,FALSE)</f>
        <v>NEYRA HOYOS</v>
      </c>
      <c r="E381" s="4" t="str">
        <f>VLOOKUP(B381,[1]Hoja1!$A$2:$E$1539,5,FALSE)</f>
        <v>LJNH@cajatrujillo.com.pe</v>
      </c>
      <c r="F381" s="3" t="str">
        <f>VLOOKUP(B381,[1]Hoja1!$A$2:$F$1539,6,FALSE)</f>
        <v>AGENCIA ZONA FRANCA</v>
      </c>
      <c r="G381" s="3" t="str">
        <f>VLOOKUP(B381,[1]Hoja1!$A$2:$G$1539,7,FALSE)</f>
        <v>AGENCIAS U OFICINAS</v>
      </c>
      <c r="H381" s="3" t="str">
        <f>VLOOKUP(B381,[1]Hoja1!$A$2:$H$1539,8,FALSE)</f>
        <v>ASESOR DE NEGOCIOS SENIOR IV</v>
      </c>
      <c r="I381" s="3" t="str">
        <f>VLOOKUP(B381,[1]Hoja1!$A$2:$I$1539,9,FALSE)</f>
        <v>ASISTENTE</v>
      </c>
      <c r="K381" s="3" t="str">
        <f>VLOOKUP(B381,[1]Hoja1!$A$2:$J$1539,10,FALSE)</f>
        <v>2-F</v>
      </c>
      <c r="L381" s="3" t="str">
        <f>VLOOKUP(B381,[1]Hoja1!$A$2:$K$1539,11,FALSE)</f>
        <v>CENTRO1</v>
      </c>
    </row>
    <row r="382" spans="1:12" ht="15" x14ac:dyDescent="0.25">
      <c r="A382" s="2" t="s">
        <v>30</v>
      </c>
      <c r="B382" s="7">
        <v>71323259</v>
      </c>
      <c r="C382" s="3" t="str">
        <f>VLOOKUP(B382,[1]Hoja1!$A$2:$D$1539,3,FALSE)</f>
        <v xml:space="preserve"> LESLY KAREN</v>
      </c>
      <c r="D382" s="3" t="str">
        <f>VLOOKUP(B382,[1]Hoja1!$A$2:$D$1539,4,FALSE)</f>
        <v>ALTAMIRANO FLORES</v>
      </c>
      <c r="E382" s="4" t="str">
        <f>VLOOKUP(B382,[1]Hoja1!$A$2:$E$1539,5,FALSE)</f>
        <v>LKAF@cajatrujillo.com.pe</v>
      </c>
      <c r="F382" s="3" t="str">
        <f>VLOOKUP(B382,[1]Hoja1!$A$2:$F$1539,6,FALSE)</f>
        <v>AGENCIA TARAPOTO</v>
      </c>
      <c r="G382" s="3" t="str">
        <f>VLOOKUP(B382,[1]Hoja1!$A$2:$G$1539,7,FALSE)</f>
        <v>AGENCIAS U OFICINAS</v>
      </c>
      <c r="H382" s="3" t="str">
        <f>VLOOKUP(B382,[1]Hoja1!$A$2:$H$1539,8,FALSE)</f>
        <v>ASESOR DE NEGOCIOS JUNIOR I</v>
      </c>
      <c r="I382" s="3" t="str">
        <f>VLOOKUP(B382,[1]Hoja1!$A$2:$I$1539,9,FALSE)</f>
        <v>ASISTENTE</v>
      </c>
      <c r="K382" s="3" t="str">
        <f>VLOOKUP(B382,[1]Hoja1!$A$2:$J$1539,10,FALSE)</f>
        <v>2-F</v>
      </c>
      <c r="L382" s="3" t="str">
        <f>VLOOKUP(B382,[1]Hoja1!$A$2:$K$1539,11,FALSE)</f>
        <v>NORTE3</v>
      </c>
    </row>
    <row r="383" spans="1:12" ht="15" x14ac:dyDescent="0.25">
      <c r="A383" s="2" t="s">
        <v>30</v>
      </c>
      <c r="B383" s="7">
        <v>46097596</v>
      </c>
      <c r="C383" s="3" t="str">
        <f>VLOOKUP(B383,[1]Hoja1!$A$2:$D$1539,3,FALSE)</f>
        <v xml:space="preserve"> LITH KAREN</v>
      </c>
      <c r="D383" s="3" t="str">
        <f>VLOOKUP(B383,[1]Hoja1!$A$2:$D$1539,4,FALSE)</f>
        <v>LOZANO PEZO</v>
      </c>
      <c r="E383" s="4" t="str">
        <f>VLOOKUP(B383,[1]Hoja1!$A$2:$E$1539,5,FALSE)</f>
        <v>LKLP@cajatrujillo.com.pe</v>
      </c>
      <c r="F383" s="3" t="str">
        <f>VLOOKUP(B383,[1]Hoja1!$A$2:$F$1539,6,FALSE)</f>
        <v>AGENCIA YURIMAGUAS</v>
      </c>
      <c r="G383" s="3" t="str">
        <f>VLOOKUP(B383,[1]Hoja1!$A$2:$G$1539,7,FALSE)</f>
        <v>AGENCIAS U OFICINAS</v>
      </c>
      <c r="H383" s="3" t="str">
        <f>VLOOKUP(B383,[1]Hoja1!$A$2:$H$1539,8,FALSE)</f>
        <v>ASESOR DE NEGOCIOS SENIOR II</v>
      </c>
      <c r="I383" s="3" t="str">
        <f>VLOOKUP(B383,[1]Hoja1!$A$2:$I$1539,9,FALSE)</f>
        <v>ASISTENTE</v>
      </c>
      <c r="K383" s="3" t="str">
        <f>VLOOKUP(B383,[1]Hoja1!$A$2:$J$1539,10,FALSE)</f>
        <v>2-F</v>
      </c>
      <c r="L383" s="3" t="str">
        <f>VLOOKUP(B383,[1]Hoja1!$A$2:$K$1539,11,FALSE)</f>
        <v>NORTE3</v>
      </c>
    </row>
    <row r="384" spans="1:12" ht="15" x14ac:dyDescent="0.25">
      <c r="A384" s="2" t="s">
        <v>30</v>
      </c>
      <c r="B384" s="7">
        <v>70047119</v>
      </c>
      <c r="C384" s="3" t="str">
        <f>VLOOKUP(B384,[1]Hoja1!$A$2:$D$1539,3,FALSE)</f>
        <v xml:space="preserve"> LILIANA</v>
      </c>
      <c r="D384" s="3" t="str">
        <f>VLOOKUP(B384,[1]Hoja1!$A$2:$D$1539,4,FALSE)</f>
        <v>ALTAMIRANO OLANO</v>
      </c>
      <c r="E384" s="4" t="str">
        <f>VLOOKUP(B384,[1]Hoja1!$A$2:$E$1539,5,FALSE)</f>
        <v>LLAO@cajatrujillo.com.pe</v>
      </c>
      <c r="F384" s="3" t="str">
        <f>VLOOKUP(B384,[1]Hoja1!$A$2:$F$1539,6,FALSE)</f>
        <v>AGENCIA JAEN</v>
      </c>
      <c r="G384" s="3" t="str">
        <f>VLOOKUP(B384,[1]Hoja1!$A$2:$G$1539,7,FALSE)</f>
        <v>AGENCIAS U OFICINAS</v>
      </c>
      <c r="H384" s="3" t="str">
        <f>VLOOKUP(B384,[1]Hoja1!$A$2:$H$1539,8,FALSE)</f>
        <v>ASESOR DE NEGOCIOS JUNIOR II</v>
      </c>
      <c r="I384" s="3" t="str">
        <f>VLOOKUP(B384,[1]Hoja1!$A$2:$I$1539,9,FALSE)</f>
        <v>ASISTENTE</v>
      </c>
      <c r="K384" s="3" t="str">
        <f>VLOOKUP(B384,[1]Hoja1!$A$2:$J$1539,10,FALSE)</f>
        <v>2-F</v>
      </c>
      <c r="L384" s="3" t="str">
        <f>VLOOKUP(B384,[1]Hoja1!$A$2:$K$1539,11,FALSE)</f>
        <v>NORTE1</v>
      </c>
    </row>
    <row r="385" spans="1:12" ht="15" x14ac:dyDescent="0.25">
      <c r="A385" s="2" t="s">
        <v>30</v>
      </c>
      <c r="B385" s="7">
        <v>47258820</v>
      </c>
      <c r="C385" s="3" t="str">
        <f>VLOOKUP(B385,[1]Hoja1!$A$2:$D$1539,3,FALSE)</f>
        <v xml:space="preserve"> LLENI</v>
      </c>
      <c r="D385" s="3" t="str">
        <f>VLOOKUP(B385,[1]Hoja1!$A$2:$D$1539,4,FALSE)</f>
        <v>BARDALES VARGAS</v>
      </c>
      <c r="E385" s="4" t="str">
        <f>VLOOKUP(B385,[1]Hoja1!$A$2:$E$1539,5,FALSE)</f>
        <v>LLBV@cajatrujillo.com.pe</v>
      </c>
      <c r="F385" s="3" t="str">
        <f>VLOOKUP(B385,[1]Hoja1!$A$2:$F$1539,6,FALSE)</f>
        <v>AG RODRIGUEZ DE MENDOZA</v>
      </c>
      <c r="G385" s="3" t="str">
        <f>VLOOKUP(B385,[1]Hoja1!$A$2:$G$1539,7,FALSE)</f>
        <v>AGENCIAS U OFICINAS</v>
      </c>
      <c r="H385" s="3" t="str">
        <f>VLOOKUP(B385,[1]Hoja1!$A$2:$H$1539,8,FALSE)</f>
        <v>ASESOR DE NEGOCIOS SENIOR II</v>
      </c>
      <c r="I385" s="3" t="str">
        <f>VLOOKUP(B385,[1]Hoja1!$A$2:$I$1539,9,FALSE)</f>
        <v>ASISTENTE</v>
      </c>
      <c r="K385" s="3" t="str">
        <f>VLOOKUP(B385,[1]Hoja1!$A$2:$J$1539,10,FALSE)</f>
        <v>2-F</v>
      </c>
      <c r="L385" s="3" t="str">
        <f>VLOOKUP(B385,[1]Hoja1!$A$2:$K$1539,11,FALSE)</f>
        <v>NORTE3</v>
      </c>
    </row>
    <row r="386" spans="1:12" ht="15" x14ac:dyDescent="0.25">
      <c r="A386" s="2" t="s">
        <v>30</v>
      </c>
      <c r="B386" s="7">
        <v>47337784</v>
      </c>
      <c r="C386" s="3" t="str">
        <f>VLOOKUP(B386,[1]Hoja1!$A$2:$D$1539,3,FALSE)</f>
        <v xml:space="preserve"> LUISA ELIZABET</v>
      </c>
      <c r="D386" s="3" t="str">
        <f>VLOOKUP(B386,[1]Hoja1!$A$2:$D$1539,4,FALSE)</f>
        <v>GUZMAN GONZALES</v>
      </c>
      <c r="E386" s="4" t="str">
        <f>VLOOKUP(B386,[1]Hoja1!$A$2:$E$1539,5,FALSE)</f>
        <v>LLGG@cajatrujillo.com.pe</v>
      </c>
      <c r="F386" s="3" t="str">
        <f>VLOOKUP(B386,[1]Hoja1!$A$2:$F$1539,6,FALSE)</f>
        <v>AGENCIA BOULEVARD</v>
      </c>
      <c r="G386" s="3" t="str">
        <f>VLOOKUP(B386,[1]Hoja1!$A$2:$G$1539,7,FALSE)</f>
        <v>AGENCIAS U OFICINAS</v>
      </c>
      <c r="H386" s="3" t="str">
        <f>VLOOKUP(B386,[1]Hoja1!$A$2:$H$1539,8,FALSE)</f>
        <v>ASESOR DE NEGOCIOS SENIOR I</v>
      </c>
      <c r="I386" s="3" t="str">
        <f>VLOOKUP(B386,[1]Hoja1!$A$2:$I$1539,9,FALSE)</f>
        <v>ASISTENTE</v>
      </c>
      <c r="K386" s="3" t="str">
        <f>VLOOKUP(B386,[1]Hoja1!$A$2:$J$1539,10,FALSE)</f>
        <v>2-F</v>
      </c>
      <c r="L386" s="3" t="str">
        <f>VLOOKUP(B386,[1]Hoja1!$A$2:$K$1539,11,FALSE)</f>
        <v>NORTE2</v>
      </c>
    </row>
    <row r="387" spans="1:12" ht="15" x14ac:dyDescent="0.25">
      <c r="A387" s="2" t="s">
        <v>30</v>
      </c>
      <c r="B387" s="7">
        <v>15845280</v>
      </c>
      <c r="C387" s="3" t="str">
        <f>VLOOKUP(B387,[1]Hoja1!$A$2:$D$1539,3,FALSE)</f>
        <v xml:space="preserve"> LUIS LEONARDO</v>
      </c>
      <c r="D387" s="3" t="str">
        <f>VLOOKUP(B387,[1]Hoja1!$A$2:$D$1539,4,FALSE)</f>
        <v>LLACUAS OLORTEGUI</v>
      </c>
      <c r="E387" s="4" t="str">
        <f>VLOOKUP(B387,[1]Hoja1!$A$2:$E$1539,5,FALSE)</f>
        <v>LLLO@cajatrujillo.com.pe</v>
      </c>
      <c r="F387" s="3" t="str">
        <f>VLOOKUP(B387,[1]Hoja1!$A$2:$F$1539,6,FALSE)</f>
        <v>AGENCIA BARRANCA</v>
      </c>
      <c r="G387" s="3" t="str">
        <f>VLOOKUP(B387,[1]Hoja1!$A$2:$G$1539,7,FALSE)</f>
        <v>AGENCIAS U OFICINAS</v>
      </c>
      <c r="H387" s="3" t="str">
        <f>VLOOKUP(B387,[1]Hoja1!$A$2:$H$1539,8,FALSE)</f>
        <v>ASESOR DE NEGOCIOS SENIOR IV</v>
      </c>
      <c r="I387" s="3" t="str">
        <f>VLOOKUP(B387,[1]Hoja1!$A$2:$I$1539,9,FALSE)</f>
        <v>ASISTENTE</v>
      </c>
      <c r="K387" s="3" t="str">
        <f>VLOOKUP(B387,[1]Hoja1!$A$2:$J$1539,10,FALSE)</f>
        <v>2-F</v>
      </c>
      <c r="L387" s="3" t="str">
        <f>VLOOKUP(B387,[1]Hoja1!$A$2:$K$1539,11,FALSE)</f>
        <v>SUR3</v>
      </c>
    </row>
    <row r="388" spans="1:12" ht="15" x14ac:dyDescent="0.25">
      <c r="A388" s="2" t="s">
        <v>30</v>
      </c>
      <c r="B388" s="7">
        <v>18130442</v>
      </c>
      <c r="C388" s="3" t="str">
        <f>VLOOKUP(B388,[1]Hoja1!$A$2:$D$1539,3,FALSE)</f>
        <v xml:space="preserve"> LUCI ELENA</v>
      </c>
      <c r="D388" s="3" t="str">
        <f>VLOOKUP(B388,[1]Hoja1!$A$2:$D$1539,4,FALSE)</f>
        <v>MORENO CASANOVA</v>
      </c>
      <c r="E388" s="4" t="str">
        <f>VLOOKUP(B388,[1]Hoja1!$A$2:$E$1539,5,FALSE)</f>
        <v>LLMC@cajatrujillo.com.pe</v>
      </c>
      <c r="F388" s="3" t="str">
        <f>VLOOKUP(B388,[1]Hoja1!$A$2:$F$1539,6,FALSE)</f>
        <v>AGENCIA ESPAÑA</v>
      </c>
      <c r="G388" s="3" t="str">
        <f>VLOOKUP(B388,[1]Hoja1!$A$2:$G$1539,7,FALSE)</f>
        <v>AGENCIAS U OFICINAS</v>
      </c>
      <c r="H388" s="3" t="str">
        <f>VLOOKUP(B388,[1]Hoja1!$A$2:$H$1539,8,FALSE)</f>
        <v>ASESOR DE NEGOCIOS SENIOR IV</v>
      </c>
      <c r="I388" s="3" t="str">
        <f>VLOOKUP(B388,[1]Hoja1!$A$2:$I$1539,9,FALSE)</f>
        <v>ASISTENTE</v>
      </c>
      <c r="K388" s="3" t="str">
        <f>VLOOKUP(B388,[1]Hoja1!$A$2:$J$1539,10,FALSE)</f>
        <v>2-F</v>
      </c>
      <c r="L388" s="3" t="str">
        <f>VLOOKUP(B388,[1]Hoja1!$A$2:$K$1539,11,FALSE)</f>
        <v>CENTRO1</v>
      </c>
    </row>
    <row r="389" spans="1:12" ht="15" x14ac:dyDescent="0.25">
      <c r="A389" s="2" t="s">
        <v>30</v>
      </c>
      <c r="B389" s="7">
        <v>42841766</v>
      </c>
      <c r="C389" s="3" t="str">
        <f>VLOOKUP(B389,[1]Hoja1!$A$2:$D$1539,3,FALSE)</f>
        <v xml:space="preserve"> LOURDES DEL MILAGRO</v>
      </c>
      <c r="D389" s="3" t="str">
        <f>VLOOKUP(B389,[1]Hoja1!$A$2:$D$1539,4,FALSE)</f>
        <v>BALLADARES EXEBIO</v>
      </c>
      <c r="E389" s="4" t="str">
        <f>VLOOKUP(B389,[1]Hoja1!$A$2:$E$1539,5,FALSE)</f>
        <v>LMBE@cajatrujillo.com.pe</v>
      </c>
      <c r="F389" s="3" t="str">
        <f>VLOOKUP(B389,[1]Hoja1!$A$2:$F$1539,6,FALSE)</f>
        <v>AGENCIA BOULEVARD</v>
      </c>
      <c r="G389" s="3" t="str">
        <f>VLOOKUP(B389,[1]Hoja1!$A$2:$G$1539,7,FALSE)</f>
        <v>AGENCIAS U OFICINAS</v>
      </c>
      <c r="H389" s="3" t="str">
        <f>VLOOKUP(B389,[1]Hoja1!$A$2:$H$1539,8,FALSE)</f>
        <v>ASESOR DE NEGOCIOS SENIOR I</v>
      </c>
      <c r="I389" s="3" t="str">
        <f>VLOOKUP(B389,[1]Hoja1!$A$2:$I$1539,9,FALSE)</f>
        <v>ASISTENTE</v>
      </c>
      <c r="K389" s="3" t="str">
        <f>VLOOKUP(B389,[1]Hoja1!$A$2:$J$1539,10,FALSE)</f>
        <v>2-F</v>
      </c>
      <c r="L389" s="3" t="str">
        <f>VLOOKUP(B389,[1]Hoja1!$A$2:$K$1539,11,FALSE)</f>
        <v>NORTE2</v>
      </c>
    </row>
    <row r="390" spans="1:12" ht="15" x14ac:dyDescent="0.25">
      <c r="A390" s="2" t="s">
        <v>30</v>
      </c>
      <c r="B390" s="7">
        <v>46216586</v>
      </c>
      <c r="C390" s="3" t="str">
        <f>VLOOKUP(B390,[1]Hoja1!$A$2:$D$1539,3,FALSE)</f>
        <v xml:space="preserve"> LLEMI MARINA</v>
      </c>
      <c r="D390" s="3" t="str">
        <f>VLOOKUP(B390,[1]Hoja1!$A$2:$D$1539,4,FALSE)</f>
        <v>CABALLERO RAMIREZ</v>
      </c>
      <c r="E390" s="4" t="str">
        <f>VLOOKUP(B390,[1]Hoja1!$A$2:$E$1539,5,FALSE)</f>
        <v>LMCR@cajatrujillo.com.pe</v>
      </c>
      <c r="F390" s="3" t="str">
        <f>VLOOKUP(B390,[1]Hoja1!$A$2:$F$1539,6,FALSE)</f>
        <v>AGENCIA TARAPOTO</v>
      </c>
      <c r="G390" s="3" t="str">
        <f>VLOOKUP(B390,[1]Hoja1!$A$2:$G$1539,7,FALSE)</f>
        <v>AGENCIAS U OFICINAS</v>
      </c>
      <c r="H390" s="3" t="str">
        <f>VLOOKUP(B390,[1]Hoja1!$A$2:$H$1539,8,FALSE)</f>
        <v>ASESOR DE NEGOCIOS JUNIOR II</v>
      </c>
      <c r="I390" s="3" t="str">
        <f>VLOOKUP(B390,[1]Hoja1!$A$2:$I$1539,9,FALSE)</f>
        <v>ASISTENTE</v>
      </c>
      <c r="K390" s="3" t="str">
        <f>VLOOKUP(B390,[1]Hoja1!$A$2:$J$1539,10,FALSE)</f>
        <v>2-F</v>
      </c>
      <c r="L390" s="3" t="str">
        <f>VLOOKUP(B390,[1]Hoja1!$A$2:$K$1539,11,FALSE)</f>
        <v>NORTE3</v>
      </c>
    </row>
    <row r="391" spans="1:12" ht="15" x14ac:dyDescent="0.25">
      <c r="A391" s="2" t="s">
        <v>30</v>
      </c>
      <c r="B391" s="7">
        <v>40501825</v>
      </c>
      <c r="C391" s="3" t="str">
        <f>VLOOKUP(B391,[1]Hoja1!$A$2:$D$1539,3,FALSE)</f>
        <v xml:space="preserve"> LUZ MARINA</v>
      </c>
      <c r="D391" s="3" t="str">
        <f>VLOOKUP(B391,[1]Hoja1!$A$2:$D$1539,4,FALSE)</f>
        <v>DIAZ MEDINA</v>
      </c>
      <c r="E391" s="4" t="str">
        <f>VLOOKUP(B391,[1]Hoja1!$A$2:$E$1539,5,FALSE)</f>
        <v>LMDM@cajatrujillo.com.pe</v>
      </c>
      <c r="F391" s="3" t="str">
        <f>VLOOKUP(B391,[1]Hoja1!$A$2:$F$1539,6,FALSE)</f>
        <v>AGENCIA CHOTA</v>
      </c>
      <c r="G391" s="3" t="str">
        <f>VLOOKUP(B391,[1]Hoja1!$A$2:$G$1539,7,FALSE)</f>
        <v>AGENCIAS U OFICINAS</v>
      </c>
      <c r="H391" s="3" t="str">
        <f>VLOOKUP(B391,[1]Hoja1!$A$2:$H$1539,8,FALSE)</f>
        <v>ASESOR DE NEGOCIOS SENIOR III</v>
      </c>
      <c r="I391" s="3" t="str">
        <f>VLOOKUP(B391,[1]Hoja1!$A$2:$I$1539,9,FALSE)</f>
        <v>ASISTENTE</v>
      </c>
      <c r="K391" s="3" t="str">
        <f>VLOOKUP(B391,[1]Hoja1!$A$2:$J$1539,10,FALSE)</f>
        <v>2-F</v>
      </c>
      <c r="L391" s="3" t="str">
        <f>VLOOKUP(B391,[1]Hoja1!$A$2:$K$1539,11,FALSE)</f>
        <v>NORTE1</v>
      </c>
    </row>
    <row r="392" spans="1:12" ht="15" x14ac:dyDescent="0.25">
      <c r="A392" s="2" t="s">
        <v>30</v>
      </c>
      <c r="B392" s="7">
        <v>43883367</v>
      </c>
      <c r="C392" s="3" t="str">
        <f>VLOOKUP(B392,[1]Hoja1!$A$2:$D$1539,3,FALSE)</f>
        <v xml:space="preserve"> LUIS MIGUEL</v>
      </c>
      <c r="D392" s="3" t="str">
        <f>VLOOKUP(B392,[1]Hoja1!$A$2:$D$1539,4,FALSE)</f>
        <v>FERNANDEZ PIEDRA</v>
      </c>
      <c r="E392" s="4" t="str">
        <f>VLOOKUP(B392,[1]Hoja1!$A$2:$E$1539,5,FALSE)</f>
        <v>LMFP@cajatrujillo.com.pe</v>
      </c>
      <c r="F392" s="3" t="str">
        <f>VLOOKUP(B392,[1]Hoja1!$A$2:$F$1539,6,FALSE)</f>
        <v>AGENCIA TARAPOTO</v>
      </c>
      <c r="G392" s="3" t="str">
        <f>VLOOKUP(B392,[1]Hoja1!$A$2:$G$1539,7,FALSE)</f>
        <v>AGENCIAS U OFICINAS</v>
      </c>
      <c r="H392" s="3" t="str">
        <f>VLOOKUP(B392,[1]Hoja1!$A$2:$H$1539,8,FALSE)</f>
        <v>ASESOR DE NEGOCIOS SENIOR I</v>
      </c>
      <c r="I392" s="3" t="str">
        <f>VLOOKUP(B392,[1]Hoja1!$A$2:$I$1539,9,FALSE)</f>
        <v>ASISTENTE</v>
      </c>
      <c r="K392" s="3" t="str">
        <f>VLOOKUP(B392,[1]Hoja1!$A$2:$J$1539,10,FALSE)</f>
        <v>2-F</v>
      </c>
      <c r="L392" s="3" t="str">
        <f>VLOOKUP(B392,[1]Hoja1!$A$2:$K$1539,11,FALSE)</f>
        <v>NORTE3</v>
      </c>
    </row>
    <row r="393" spans="1:12" ht="15" x14ac:dyDescent="0.25">
      <c r="A393" s="2" t="s">
        <v>30</v>
      </c>
      <c r="B393" s="7">
        <v>45830614</v>
      </c>
      <c r="C393" s="3" t="str">
        <f>VLOOKUP(B393,[1]Hoja1!$A$2:$D$1539,3,FALSE)</f>
        <v xml:space="preserve"> LUIS MARTIN</v>
      </c>
      <c r="D393" s="3" t="str">
        <f>VLOOKUP(B393,[1]Hoja1!$A$2:$D$1539,4,FALSE)</f>
        <v>LLONTOP ROBLES</v>
      </c>
      <c r="E393" s="4" t="str">
        <f>VLOOKUP(B393,[1]Hoja1!$A$2:$E$1539,5,FALSE)</f>
        <v>LMLR@cajatrujillo.com.pe</v>
      </c>
      <c r="F393" s="3" t="str">
        <f>VLOOKUP(B393,[1]Hoja1!$A$2:$F$1539,6,FALSE)</f>
        <v>AG SAN JUAN LURIGANCHO</v>
      </c>
      <c r="G393" s="3" t="str">
        <f>VLOOKUP(B393,[1]Hoja1!$A$2:$G$1539,7,FALSE)</f>
        <v>AGENCIAS U OFICINAS</v>
      </c>
      <c r="H393" s="3" t="str">
        <f>VLOOKUP(B393,[1]Hoja1!$A$2:$H$1539,8,FALSE)</f>
        <v>ASESOR DE NEGOCIOS JUNIOR II</v>
      </c>
      <c r="I393" s="3" t="str">
        <f>VLOOKUP(B393,[1]Hoja1!$A$2:$I$1539,9,FALSE)</f>
        <v>ASISTENTE</v>
      </c>
      <c r="K393" s="3" t="str">
        <f>VLOOKUP(B393,[1]Hoja1!$A$2:$J$1539,10,FALSE)</f>
        <v>2-F</v>
      </c>
      <c r="L393" s="3" t="str">
        <f>VLOOKUP(B393,[1]Hoja1!$A$2:$K$1539,11,FALSE)</f>
        <v>SUR1</v>
      </c>
    </row>
    <row r="394" spans="1:12" ht="15" x14ac:dyDescent="0.25">
      <c r="A394" s="2" t="s">
        <v>30</v>
      </c>
      <c r="B394" s="7">
        <v>43313821</v>
      </c>
      <c r="C394" s="3" t="str">
        <f>VLOOKUP(B394,[1]Hoja1!$A$2:$D$1539,3,FALSE)</f>
        <v xml:space="preserve"> LUIS MIGUEL</v>
      </c>
      <c r="D394" s="3" t="str">
        <f>VLOOKUP(B394,[1]Hoja1!$A$2:$D$1539,4,FALSE)</f>
        <v>MARTINEZ ALTAMIRANO</v>
      </c>
      <c r="E394" s="4" t="str">
        <f>VLOOKUP(B394,[1]Hoja1!$A$2:$E$1539,5,FALSE)</f>
        <v>LMMA@cajatrujillo.com.pe</v>
      </c>
      <c r="F394" s="3" t="str">
        <f>VLOOKUP(B394,[1]Hoja1!$A$2:$F$1539,6,FALSE)</f>
        <v>AGENCIA CUTERVO</v>
      </c>
      <c r="G394" s="3" t="str">
        <f>VLOOKUP(B394,[1]Hoja1!$A$2:$G$1539,7,FALSE)</f>
        <v>AGENCIAS U OFICINAS</v>
      </c>
      <c r="H394" s="3" t="str">
        <f>VLOOKUP(B394,[1]Hoja1!$A$2:$H$1539,8,FALSE)</f>
        <v>ASESOR DE NEGOCIOS SENIOR I</v>
      </c>
      <c r="I394" s="3" t="str">
        <f>VLOOKUP(B394,[1]Hoja1!$A$2:$I$1539,9,FALSE)</f>
        <v>ASISTENTE</v>
      </c>
      <c r="K394" s="3" t="str">
        <f>VLOOKUP(B394,[1]Hoja1!$A$2:$J$1539,10,FALSE)</f>
        <v>2-F</v>
      </c>
      <c r="L394" s="3" t="str">
        <f>VLOOKUP(B394,[1]Hoja1!$A$2:$K$1539,11,FALSE)</f>
        <v>NORTE1</v>
      </c>
    </row>
    <row r="395" spans="1:12" ht="15" x14ac:dyDescent="0.25">
      <c r="A395" s="2" t="s">
        <v>30</v>
      </c>
      <c r="B395" s="7">
        <v>15742429</v>
      </c>
      <c r="C395" s="3" t="str">
        <f>VLOOKUP(B395,[1]Hoja1!$A$2:$D$1539,3,FALSE)</f>
        <v xml:space="preserve"> LIZ MARIELA</v>
      </c>
      <c r="D395" s="3" t="str">
        <f>VLOOKUP(B395,[1]Hoja1!$A$2:$D$1539,4,FALSE)</f>
        <v>VILLARREAL CHIMOY</v>
      </c>
      <c r="E395" s="4" t="str">
        <f>VLOOKUP(B395,[1]Hoja1!$A$2:$E$1539,5,FALSE)</f>
        <v>LMVC@cajatrujillo.com.pe</v>
      </c>
      <c r="F395" s="3" t="str">
        <f>VLOOKUP(B395,[1]Hoja1!$A$2:$F$1539,6,FALSE)</f>
        <v>AGENCIA HUACHO</v>
      </c>
      <c r="G395" s="3" t="str">
        <f>VLOOKUP(B395,[1]Hoja1!$A$2:$G$1539,7,FALSE)</f>
        <v>AGENCIAS U OFICINAS</v>
      </c>
      <c r="H395" s="3" t="str">
        <f>VLOOKUP(B395,[1]Hoja1!$A$2:$H$1539,8,FALSE)</f>
        <v>ASESOR DE NEGOCIOS SENIOR IV</v>
      </c>
      <c r="I395" s="3" t="str">
        <f>VLOOKUP(B395,[1]Hoja1!$A$2:$I$1539,9,FALSE)</f>
        <v>ASISTENTE</v>
      </c>
      <c r="K395" s="3" t="str">
        <f>VLOOKUP(B395,[1]Hoja1!$A$2:$J$1539,10,FALSE)</f>
        <v>2-F</v>
      </c>
      <c r="L395" s="3" t="str">
        <f>VLOOKUP(B395,[1]Hoja1!$A$2:$K$1539,11,FALSE)</f>
        <v>SUR3</v>
      </c>
    </row>
    <row r="396" spans="1:12" ht="15" x14ac:dyDescent="0.25">
      <c r="A396" s="2" t="s">
        <v>30</v>
      </c>
      <c r="B396" s="7">
        <v>42581708</v>
      </c>
      <c r="C396" s="3" t="str">
        <f>VLOOKUP(B396,[1]Hoja1!$A$2:$D$1539,3,FALSE)</f>
        <v xml:space="preserve"> LIZ NOEMI</v>
      </c>
      <c r="D396" s="3" t="str">
        <f>VLOOKUP(B396,[1]Hoja1!$A$2:$D$1539,4,FALSE)</f>
        <v>CLAROS ESPADA</v>
      </c>
      <c r="E396" s="4" t="str">
        <f>VLOOKUP(B396,[1]Hoja1!$A$2:$E$1539,5,FALSE)</f>
        <v>LNCE@cajatrujillo.com.pe</v>
      </c>
      <c r="F396" s="3" t="str">
        <f>VLOOKUP(B396,[1]Hoja1!$A$2:$F$1539,6,FALSE)</f>
        <v>AGENCIA BARRANCA</v>
      </c>
      <c r="G396" s="3" t="str">
        <f>VLOOKUP(B396,[1]Hoja1!$A$2:$G$1539,7,FALSE)</f>
        <v>AGENCIAS U OFICINAS</v>
      </c>
      <c r="H396" s="3" t="str">
        <f>VLOOKUP(B396,[1]Hoja1!$A$2:$H$1539,8,FALSE)</f>
        <v>ASESOR DE NEGOCIOS SENIOR II</v>
      </c>
      <c r="I396" s="3" t="str">
        <f>VLOOKUP(B396,[1]Hoja1!$A$2:$I$1539,9,FALSE)</f>
        <v>ASISTENTE</v>
      </c>
      <c r="K396" s="3" t="str">
        <f>VLOOKUP(B396,[1]Hoja1!$A$2:$J$1539,10,FALSE)</f>
        <v>2-F</v>
      </c>
      <c r="L396" s="3" t="str">
        <f>VLOOKUP(B396,[1]Hoja1!$A$2:$K$1539,11,FALSE)</f>
        <v>SUR3</v>
      </c>
    </row>
    <row r="397" spans="1:12" ht="15" x14ac:dyDescent="0.25">
      <c r="A397" s="2" t="s">
        <v>30</v>
      </c>
      <c r="B397" s="7">
        <v>41887746</v>
      </c>
      <c r="C397" s="3" t="str">
        <f>VLOOKUP(B397,[1]Hoja1!$A$2:$D$1539,3,FALSE)</f>
        <v xml:space="preserve"> LAURA NATIVIDAD</v>
      </c>
      <c r="D397" s="3" t="str">
        <f>VLOOKUP(B397,[1]Hoja1!$A$2:$D$1539,4,FALSE)</f>
        <v>QUIPUZCOA PASTOR</v>
      </c>
      <c r="E397" s="4" t="str">
        <f>VLOOKUP(B397,[1]Hoja1!$A$2:$E$1539,5,FALSE)</f>
        <v>LNQP@cajatrujillo.com.pe</v>
      </c>
      <c r="F397" s="3" t="str">
        <f>VLOOKUP(B397,[1]Hoja1!$A$2:$F$1539,6,FALSE)</f>
        <v>OF MCDO CENTRAL</v>
      </c>
      <c r="G397" s="3" t="str">
        <f>VLOOKUP(B397,[1]Hoja1!$A$2:$G$1539,7,FALSE)</f>
        <v>AGENCIAS U OFICINAS</v>
      </c>
      <c r="H397" s="3" t="str">
        <f>VLOOKUP(B397,[1]Hoja1!$A$2:$H$1539,8,FALSE)</f>
        <v>ASESOR DE NEGOCIOS SENIOR II</v>
      </c>
      <c r="I397" s="3" t="str">
        <f>VLOOKUP(B397,[1]Hoja1!$A$2:$I$1539,9,FALSE)</f>
        <v>ASISTENTE</v>
      </c>
      <c r="K397" s="3" t="str">
        <f>VLOOKUP(B397,[1]Hoja1!$A$2:$J$1539,10,FALSE)</f>
        <v>2-F</v>
      </c>
      <c r="L397" s="3" t="str">
        <f>VLOOKUP(B397,[1]Hoja1!$A$2:$K$1539,11,FALSE)</f>
        <v>CENTRO2</v>
      </c>
    </row>
    <row r="398" spans="1:12" ht="15" x14ac:dyDescent="0.25">
      <c r="A398" s="2" t="s">
        <v>30</v>
      </c>
      <c r="B398" s="7">
        <v>46033842</v>
      </c>
      <c r="C398" s="3" t="str">
        <f>VLOOKUP(B398,[1]Hoja1!$A$2:$D$1539,3,FALSE)</f>
        <v xml:space="preserve"> LESLY NOEMI</v>
      </c>
      <c r="D398" s="3" t="str">
        <f>VLOOKUP(B398,[1]Hoja1!$A$2:$D$1539,4,FALSE)</f>
        <v>VALDIVIA SILVA</v>
      </c>
      <c r="E398" s="4" t="str">
        <f>VLOOKUP(B398,[1]Hoja1!$A$2:$E$1539,5,FALSE)</f>
        <v>LNVS@cajatrujillo.com.pe</v>
      </c>
      <c r="F398" s="3" t="str">
        <f>VLOOKUP(B398,[1]Hoja1!$A$2:$F$1539,6,FALSE)</f>
        <v>AGENCIA CAJABAMBA</v>
      </c>
      <c r="G398" s="3" t="str">
        <f>VLOOKUP(B398,[1]Hoja1!$A$2:$G$1539,7,FALSE)</f>
        <v>AGENCIAS U OFICINAS</v>
      </c>
      <c r="H398" s="3" t="str">
        <f>VLOOKUP(B398,[1]Hoja1!$A$2:$H$1539,8,FALSE)</f>
        <v>ASESOR DE NEGOCIOS SENIOR IV</v>
      </c>
      <c r="I398" s="3" t="str">
        <f>VLOOKUP(B398,[1]Hoja1!$A$2:$I$1539,9,FALSE)</f>
        <v>ASISTENTE</v>
      </c>
      <c r="K398" s="3" t="str">
        <f>VLOOKUP(B398,[1]Hoja1!$A$2:$J$1539,10,FALSE)</f>
        <v>2-F</v>
      </c>
      <c r="L398" s="3" t="str">
        <f>VLOOKUP(B398,[1]Hoja1!$A$2:$K$1539,11,FALSE)</f>
        <v>NORTE1</v>
      </c>
    </row>
    <row r="399" spans="1:12" ht="15" x14ac:dyDescent="0.25">
      <c r="A399" s="2" t="s">
        <v>30</v>
      </c>
      <c r="B399" s="7">
        <v>80283703</v>
      </c>
      <c r="C399" s="3" t="str">
        <f>VLOOKUP(B399,[1]Hoja1!$A$2:$D$1539,3,FALSE)</f>
        <v xml:space="preserve"> LELIS</v>
      </c>
      <c r="D399" s="3" t="str">
        <f>VLOOKUP(B399,[1]Hoja1!$A$2:$D$1539,4,FALSE)</f>
        <v>ARMAS CUADROS</v>
      </c>
      <c r="E399" s="4" t="str">
        <f>VLOOKUP(B399,[1]Hoja1!$A$2:$E$1539,5,FALSE)</f>
        <v>LRAC@cajatrujillo.com.pe</v>
      </c>
      <c r="F399" s="3" t="str">
        <f>VLOOKUP(B399,[1]Hoja1!$A$2:$F$1539,6,FALSE)</f>
        <v>OF PUENTE PIEDRA</v>
      </c>
      <c r="G399" s="3" t="str">
        <f>VLOOKUP(B399,[1]Hoja1!$A$2:$G$1539,7,FALSE)</f>
        <v>AGENCIAS U OFICINAS</v>
      </c>
      <c r="H399" s="3" t="str">
        <f>VLOOKUP(B399,[1]Hoja1!$A$2:$H$1539,8,FALSE)</f>
        <v>ASESOR DE NEGOCIOS SENIOR III</v>
      </c>
      <c r="I399" s="3" t="str">
        <f>VLOOKUP(B399,[1]Hoja1!$A$2:$I$1539,9,FALSE)</f>
        <v>ASISTENTE</v>
      </c>
      <c r="K399" s="3" t="str">
        <f>VLOOKUP(B399,[1]Hoja1!$A$2:$J$1539,10,FALSE)</f>
        <v>2-F</v>
      </c>
      <c r="L399" s="3" t="str">
        <f>VLOOKUP(B399,[1]Hoja1!$A$2:$K$1539,11,FALSE)</f>
        <v>SUR1</v>
      </c>
    </row>
    <row r="400" spans="1:12" ht="15" x14ac:dyDescent="0.25">
      <c r="A400" s="2" t="s">
        <v>30</v>
      </c>
      <c r="B400" s="7">
        <v>48283034</v>
      </c>
      <c r="C400" s="3" t="str">
        <f>VLOOKUP(B400,[1]Hoja1!$A$2:$D$1539,3,FALSE)</f>
        <v xml:space="preserve"> LUZ ROSMERI</v>
      </c>
      <c r="D400" s="3" t="str">
        <f>VLOOKUP(B400,[1]Hoja1!$A$2:$D$1539,4,FALSE)</f>
        <v>MONTENEGRO RUFINO</v>
      </c>
      <c r="E400" s="4" t="str">
        <f>VLOOKUP(B400,[1]Hoja1!$A$2:$E$1539,5,FALSE)</f>
        <v>LRMR@cajatrujillo.com.pe</v>
      </c>
      <c r="F400" s="3" t="str">
        <f>VLOOKUP(B400,[1]Hoja1!$A$2:$F$1539,6,FALSE)</f>
        <v>AGENCIA TARAPOTO</v>
      </c>
      <c r="G400" s="3" t="str">
        <f>VLOOKUP(B400,[1]Hoja1!$A$2:$G$1539,7,FALSE)</f>
        <v>AGENCIAS U OFICINAS</v>
      </c>
      <c r="H400" s="3" t="str">
        <f>VLOOKUP(B400,[1]Hoja1!$A$2:$H$1539,8,FALSE)</f>
        <v>ASESOR DE NEGOCIOS JUNIOR II</v>
      </c>
      <c r="I400" s="3" t="str">
        <f>VLOOKUP(B400,[1]Hoja1!$A$2:$I$1539,9,FALSE)</f>
        <v>ASISTENTE</v>
      </c>
      <c r="K400" s="3" t="str">
        <f>VLOOKUP(B400,[1]Hoja1!$A$2:$J$1539,10,FALSE)</f>
        <v>2-F</v>
      </c>
      <c r="L400" s="3" t="str">
        <f>VLOOKUP(B400,[1]Hoja1!$A$2:$K$1539,11,FALSE)</f>
        <v>NORTE3</v>
      </c>
    </row>
    <row r="401" spans="1:12" ht="15" x14ac:dyDescent="0.25">
      <c r="A401" s="2" t="s">
        <v>30</v>
      </c>
      <c r="B401" s="7">
        <v>19082746</v>
      </c>
      <c r="C401" s="3" t="str">
        <f>VLOOKUP(B401,[1]Hoja1!$A$2:$D$1539,3,FALSE)</f>
        <v xml:space="preserve"> LOURDES SILVIA</v>
      </c>
      <c r="D401" s="3" t="str">
        <f>VLOOKUP(B401,[1]Hoja1!$A$2:$D$1539,4,FALSE)</f>
        <v>ALAYO PAREDES</v>
      </c>
      <c r="E401" s="4" t="str">
        <f>VLOOKUP(B401,[1]Hoja1!$A$2:$E$1539,5,FALSE)</f>
        <v>LSAP@cajatrujillo.com.pe</v>
      </c>
      <c r="F401" s="3" t="str">
        <f>VLOOKUP(B401,[1]Hoja1!$A$2:$F$1539,6,FALSE)</f>
        <v>SEDE INSTITUCIONAL</v>
      </c>
      <c r="G401" s="3" t="str">
        <f>VLOOKUP(B401,[1]Hoja1!$A$2:$G$1539,7,FALSE)</f>
        <v>AGENCIAS U OFICINAS</v>
      </c>
      <c r="H401" s="3" t="str">
        <f>VLOOKUP(B401,[1]Hoja1!$A$2:$H$1539,8,FALSE)</f>
        <v>ASESOR DE NEGOCIOS SENIOR IV</v>
      </c>
      <c r="I401" s="3" t="str">
        <f>VLOOKUP(B401,[1]Hoja1!$A$2:$I$1539,9,FALSE)</f>
        <v>ASISTENTE</v>
      </c>
      <c r="K401" s="3" t="str">
        <f>VLOOKUP(B401,[1]Hoja1!$A$2:$J$1539,10,FALSE)</f>
        <v>2-F</v>
      </c>
      <c r="L401" s="3" t="str">
        <f>VLOOKUP(B401,[1]Hoja1!$A$2:$K$1539,11,FALSE)</f>
        <v>CENTRO2</v>
      </c>
    </row>
    <row r="402" spans="1:12" ht="15" x14ac:dyDescent="0.25">
      <c r="A402" s="2" t="s">
        <v>30</v>
      </c>
      <c r="B402" s="7">
        <v>73948364</v>
      </c>
      <c r="C402" s="3" t="str">
        <f>VLOOKUP(B402,[1]Hoja1!$A$2:$D$1539,3,FALSE)</f>
        <v xml:space="preserve"> LUIS ALEJANDRO</v>
      </c>
      <c r="D402" s="3" t="str">
        <f>VLOOKUP(B402,[1]Hoja1!$A$2:$D$1539,4,FALSE)</f>
        <v>CHUMIOQUE CASTRO</v>
      </c>
      <c r="E402" s="4" t="str">
        <f>VLOOKUP(B402,[1]Hoja1!$A$2:$E$1539,5,FALSE)</f>
        <v>LSCC@cajatrujillo.com.pe</v>
      </c>
      <c r="F402" s="3" t="str">
        <f>VLOOKUP(B402,[1]Hoja1!$A$2:$F$1539,6,FALSE)</f>
        <v>AGENCIA CHICLAYO</v>
      </c>
      <c r="G402" s="3" t="str">
        <f>VLOOKUP(B402,[1]Hoja1!$A$2:$G$1539,7,FALSE)</f>
        <v>AGENCIAS U OFICINAS</v>
      </c>
      <c r="H402" s="3" t="str">
        <f>VLOOKUP(B402,[1]Hoja1!$A$2:$H$1539,8,FALSE)</f>
        <v>ASESOR DE NEGOCIOS JUNIOR I</v>
      </c>
      <c r="I402" s="3" t="str">
        <f>VLOOKUP(B402,[1]Hoja1!$A$2:$I$1539,9,FALSE)</f>
        <v>ASISTENTE</v>
      </c>
      <c r="K402" s="3" t="str">
        <f>VLOOKUP(B402,[1]Hoja1!$A$2:$J$1539,10,FALSE)</f>
        <v>2-F</v>
      </c>
      <c r="L402" s="3" t="str">
        <f>VLOOKUP(B402,[1]Hoja1!$A$2:$K$1539,11,FALSE)</f>
        <v>NORTE2</v>
      </c>
    </row>
    <row r="403" spans="1:12" ht="15" x14ac:dyDescent="0.25">
      <c r="A403" s="2" t="s">
        <v>30</v>
      </c>
      <c r="B403" s="7">
        <v>47226765</v>
      </c>
      <c r="C403" s="3" t="str">
        <f>VLOOKUP(B403,[1]Hoja1!$A$2:$D$1539,3,FALSE)</f>
        <v xml:space="preserve"> LIZLEY SARAIT</v>
      </c>
      <c r="D403" s="3" t="str">
        <f>VLOOKUP(B403,[1]Hoja1!$A$2:$D$1539,4,FALSE)</f>
        <v>MONTENEGRO PALOMINO</v>
      </c>
      <c r="E403" s="4" t="str">
        <f>VLOOKUP(B403,[1]Hoja1!$A$2:$E$1539,5,FALSE)</f>
        <v>LSMP@cajatrujillo.com.pe</v>
      </c>
      <c r="F403" s="3" t="str">
        <f>VLOOKUP(B403,[1]Hoja1!$A$2:$F$1539,6,FALSE)</f>
        <v>OFIC. ESPECIAL MOSHOQUEQUE</v>
      </c>
      <c r="G403" s="3" t="str">
        <f>VLOOKUP(B403,[1]Hoja1!$A$2:$G$1539,7,FALSE)</f>
        <v>AGENCIAS U OFICINAS</v>
      </c>
      <c r="H403" s="3" t="str">
        <f>VLOOKUP(B403,[1]Hoja1!$A$2:$H$1539,8,FALSE)</f>
        <v>ASESOR DE NEGOCIOS JUNIOR I</v>
      </c>
      <c r="I403" s="3" t="str">
        <f>VLOOKUP(B403,[1]Hoja1!$A$2:$I$1539,9,FALSE)</f>
        <v>ASISTENTE</v>
      </c>
      <c r="K403" s="3" t="str">
        <f>VLOOKUP(B403,[1]Hoja1!$A$2:$J$1539,10,FALSE)</f>
        <v>2-F</v>
      </c>
      <c r="L403" s="3" t="str">
        <f>VLOOKUP(B403,[1]Hoja1!$A$2:$K$1539,11,FALSE)</f>
        <v>NORTE2</v>
      </c>
    </row>
    <row r="404" spans="1:12" ht="15" x14ac:dyDescent="0.25">
      <c r="A404" s="2" t="s">
        <v>30</v>
      </c>
      <c r="B404" s="7">
        <v>70483761</v>
      </c>
      <c r="C404" s="3" t="str">
        <f>VLOOKUP(B404,[1]Hoja1!$A$2:$D$1539,3,FALSE)</f>
        <v xml:space="preserve"> LUIS ALBERTO</v>
      </c>
      <c r="D404" s="3" t="str">
        <f>VLOOKUP(B404,[1]Hoja1!$A$2:$D$1539,4,FALSE)</f>
        <v>AVILA GABRIEL</v>
      </c>
      <c r="E404" s="4" t="str">
        <f>VLOOKUP(B404,[1]Hoja1!$A$2:$E$1539,5,FALSE)</f>
        <v>LUAG@cajatrujillo.com.pe</v>
      </c>
      <c r="F404" s="3" t="str">
        <f>VLOOKUP(B404,[1]Hoja1!$A$2:$F$1539,6,FALSE)</f>
        <v>OF STGO DE CHUCO</v>
      </c>
      <c r="G404" s="3" t="str">
        <f>VLOOKUP(B404,[1]Hoja1!$A$2:$G$1539,7,FALSE)</f>
        <v>AGENCIAS U OFICINAS</v>
      </c>
      <c r="H404" s="3" t="str">
        <f>VLOOKUP(B404,[1]Hoja1!$A$2:$H$1539,8,FALSE)</f>
        <v>ASESOR DE NEGOCIOS JUNIOR II</v>
      </c>
      <c r="I404" s="3" t="str">
        <f>VLOOKUP(B404,[1]Hoja1!$A$2:$I$1539,9,FALSE)</f>
        <v>ASISTENTE</v>
      </c>
      <c r="K404" s="3" t="str">
        <f>VLOOKUP(B404,[1]Hoja1!$A$2:$J$1539,10,FALSE)</f>
        <v>2-F</v>
      </c>
      <c r="L404" s="3" t="str">
        <f>VLOOKUP(B404,[1]Hoja1!$A$2:$K$1539,11,FALSE)</f>
        <v>CENTRO1</v>
      </c>
    </row>
    <row r="405" spans="1:12" ht="15" x14ac:dyDescent="0.25">
      <c r="A405" s="2" t="s">
        <v>30</v>
      </c>
      <c r="B405" s="7">
        <v>41270194</v>
      </c>
      <c r="C405" s="3" t="str">
        <f>VLOOKUP(B405,[1]Hoja1!$A$2:$D$1539,3,FALSE)</f>
        <v xml:space="preserve"> LUCIA</v>
      </c>
      <c r="D405" s="3" t="str">
        <f>VLOOKUP(B405,[1]Hoja1!$A$2:$D$1539,4,FALSE)</f>
        <v>BERNAL LINARES</v>
      </c>
      <c r="E405" s="4" t="str">
        <f>VLOOKUP(B405,[1]Hoja1!$A$2:$E$1539,5,FALSE)</f>
        <v>LUBL@cajatrujillo.com.pe</v>
      </c>
      <c r="F405" s="3" t="str">
        <f>VLOOKUP(B405,[1]Hoja1!$A$2:$F$1539,6,FALSE)</f>
        <v>AGENCIA JAEN</v>
      </c>
      <c r="G405" s="3" t="str">
        <f>VLOOKUP(B405,[1]Hoja1!$A$2:$G$1539,7,FALSE)</f>
        <v>AGENCIAS U OFICINAS</v>
      </c>
      <c r="H405" s="3" t="str">
        <f>VLOOKUP(B405,[1]Hoja1!$A$2:$H$1539,8,FALSE)</f>
        <v>ASESOR DE NEGOCIOS SENIOR III</v>
      </c>
      <c r="I405" s="3" t="str">
        <f>VLOOKUP(B405,[1]Hoja1!$A$2:$I$1539,9,FALSE)</f>
        <v>ASISTENTE</v>
      </c>
      <c r="K405" s="3" t="str">
        <f>VLOOKUP(B405,[1]Hoja1!$A$2:$J$1539,10,FALSE)</f>
        <v>2-F</v>
      </c>
      <c r="L405" s="3" t="str">
        <f>VLOOKUP(B405,[1]Hoja1!$A$2:$K$1539,11,FALSE)</f>
        <v>NORTE1</v>
      </c>
    </row>
    <row r="406" spans="1:12" ht="15" x14ac:dyDescent="0.25">
      <c r="A406" s="2" t="s">
        <v>30</v>
      </c>
      <c r="B406" s="7">
        <v>40112823</v>
      </c>
      <c r="C406" s="3" t="str">
        <f>VLOOKUP(B406,[1]Hoja1!$A$2:$D$1539,3,FALSE)</f>
        <v xml:space="preserve"> LUIS GUILLERMO</v>
      </c>
      <c r="D406" s="3" t="str">
        <f>VLOOKUP(B406,[1]Hoja1!$A$2:$D$1539,4,FALSE)</f>
        <v>CASTRO GONZALES</v>
      </c>
      <c r="E406" s="4" t="str">
        <f>VLOOKUP(B406,[1]Hoja1!$A$2:$E$1539,5,FALSE)</f>
        <v>LUCG@cajatrujillo.com.pe</v>
      </c>
      <c r="F406" s="3" t="str">
        <f>VLOOKUP(B406,[1]Hoja1!$A$2:$F$1539,6,FALSE)</f>
        <v>OF PUENTE PIEDRA</v>
      </c>
      <c r="G406" s="3" t="str">
        <f>VLOOKUP(B406,[1]Hoja1!$A$2:$G$1539,7,FALSE)</f>
        <v>AGENCIAS U OFICINAS</v>
      </c>
      <c r="H406" s="3" t="str">
        <f>VLOOKUP(B406,[1]Hoja1!$A$2:$H$1539,8,FALSE)</f>
        <v>ASESOR DE NEGOCIOS SENIOR III</v>
      </c>
      <c r="I406" s="3" t="str">
        <f>VLOOKUP(B406,[1]Hoja1!$A$2:$I$1539,9,FALSE)</f>
        <v>ASISTENTE</v>
      </c>
      <c r="K406" s="3" t="str">
        <f>VLOOKUP(B406,[1]Hoja1!$A$2:$J$1539,10,FALSE)</f>
        <v>2-F</v>
      </c>
      <c r="L406" s="3" t="str">
        <f>VLOOKUP(B406,[1]Hoja1!$A$2:$K$1539,11,FALSE)</f>
        <v>SUR1</v>
      </c>
    </row>
    <row r="407" spans="1:12" ht="15" x14ac:dyDescent="0.25">
      <c r="A407" s="2" t="s">
        <v>30</v>
      </c>
      <c r="B407" s="7">
        <v>70874444</v>
      </c>
      <c r="C407" s="3" t="str">
        <f>VLOOKUP(B407,[1]Hoja1!$A$2:$D$1539,3,FALSE)</f>
        <v xml:space="preserve"> LUZMILA</v>
      </c>
      <c r="D407" s="3" t="str">
        <f>VLOOKUP(B407,[1]Hoja1!$A$2:$D$1539,4,FALSE)</f>
        <v>HUAYAMA JABO</v>
      </c>
      <c r="E407" s="4" t="str">
        <f>VLOOKUP(B407,[1]Hoja1!$A$2:$E$1539,5,FALSE)</f>
        <v>LUHJ@cajatrujillo.com.pe</v>
      </c>
      <c r="F407" s="3" t="str">
        <f>VLOOKUP(B407,[1]Hoja1!$A$2:$F$1539,6,FALSE)</f>
        <v>AGENCIA SULLANA</v>
      </c>
      <c r="G407" s="3" t="str">
        <f>VLOOKUP(B407,[1]Hoja1!$A$2:$G$1539,7,FALSE)</f>
        <v>AGENCIAS U OFICINAS</v>
      </c>
      <c r="H407" s="3" t="str">
        <f>VLOOKUP(B407,[1]Hoja1!$A$2:$H$1539,8,FALSE)</f>
        <v>ASESOR DE NEGOCIOS JUNIOR II</v>
      </c>
      <c r="I407" s="3" t="str">
        <f>VLOOKUP(B407,[1]Hoja1!$A$2:$I$1539,9,FALSE)</f>
        <v>ASISTENTE</v>
      </c>
      <c r="K407" s="3" t="str">
        <f>VLOOKUP(B407,[1]Hoja1!$A$2:$J$1539,10,FALSE)</f>
        <v>2-F</v>
      </c>
      <c r="L407" s="3" t="str">
        <f>VLOOKUP(B407,[1]Hoja1!$A$2:$K$1539,11,FALSE)</f>
        <v>NORTE2</v>
      </c>
    </row>
    <row r="408" spans="1:12" ht="15" x14ac:dyDescent="0.25">
      <c r="A408" s="2" t="s">
        <v>30</v>
      </c>
      <c r="B408" s="7">
        <v>70364917</v>
      </c>
      <c r="C408" s="3" t="str">
        <f>VLOOKUP(B408,[1]Hoja1!$A$2:$D$1539,3,FALSE)</f>
        <v xml:space="preserve"> LUIS ALBERTO</v>
      </c>
      <c r="D408" s="3" t="str">
        <f>VLOOKUP(B408,[1]Hoja1!$A$2:$D$1539,4,FALSE)</f>
        <v>MALLQUI SOLES</v>
      </c>
      <c r="E408" s="4" t="str">
        <f>VLOOKUP(B408,[1]Hoja1!$A$2:$E$1539,5,FALSE)</f>
        <v>LUMS@cajatrujillo.com.pe</v>
      </c>
      <c r="F408" s="3" t="str">
        <f>VLOOKUP(B408,[1]Hoja1!$A$2:$F$1539,6,FALSE)</f>
        <v>AGENCIA VIRU</v>
      </c>
      <c r="G408" s="3" t="str">
        <f>VLOOKUP(B408,[1]Hoja1!$A$2:$G$1539,7,FALSE)</f>
        <v>AGENCIAS U OFICINAS</v>
      </c>
      <c r="H408" s="3" t="str">
        <f>VLOOKUP(B408,[1]Hoja1!$A$2:$H$1539,8,FALSE)</f>
        <v>ASESOR DE NEGOCIOS JUNIOR II</v>
      </c>
      <c r="I408" s="3" t="str">
        <f>VLOOKUP(B408,[1]Hoja1!$A$2:$I$1539,9,FALSE)</f>
        <v>ASISTENTE</v>
      </c>
      <c r="K408" s="3" t="str">
        <f>VLOOKUP(B408,[1]Hoja1!$A$2:$J$1539,10,FALSE)</f>
        <v>2-F</v>
      </c>
      <c r="L408" s="3" t="str">
        <f>VLOOKUP(B408,[1]Hoja1!$A$2:$K$1539,11,FALSE)</f>
        <v>CENTRO2</v>
      </c>
    </row>
    <row r="409" spans="1:12" ht="15" x14ac:dyDescent="0.25">
      <c r="A409" s="2" t="s">
        <v>30</v>
      </c>
      <c r="B409" s="7">
        <v>47709880</v>
      </c>
      <c r="C409" s="3" t="str">
        <f>VLOOKUP(B409,[1]Hoja1!$A$2:$D$1539,3,FALSE)</f>
        <v xml:space="preserve"> LUIS ALBERTO</v>
      </c>
      <c r="D409" s="3" t="str">
        <f>VLOOKUP(B409,[1]Hoja1!$A$2:$D$1539,4,FALSE)</f>
        <v>RUEDA GUEVARA</v>
      </c>
      <c r="E409" s="4" t="str">
        <f>VLOOKUP(B409,[1]Hoja1!$A$2:$E$1539,5,FALSE)</f>
        <v>LURG@cajatrujillo.com.pe</v>
      </c>
      <c r="F409" s="3" t="str">
        <f>VLOOKUP(B409,[1]Hoja1!$A$2:$F$1539,6,FALSE)</f>
        <v>AGENCIA TARAPOTO</v>
      </c>
      <c r="G409" s="3" t="str">
        <f>VLOOKUP(B409,[1]Hoja1!$A$2:$G$1539,7,FALSE)</f>
        <v>AGENCIAS U OFICINAS</v>
      </c>
      <c r="H409" s="3" t="str">
        <f>VLOOKUP(B409,[1]Hoja1!$A$2:$H$1539,8,FALSE)</f>
        <v>ASESOR DE NEGOCIOS SENIOR I</v>
      </c>
      <c r="I409" s="3" t="str">
        <f>VLOOKUP(B409,[1]Hoja1!$A$2:$I$1539,9,FALSE)</f>
        <v>ASISTENTE</v>
      </c>
      <c r="K409" s="3" t="str">
        <f>VLOOKUP(B409,[1]Hoja1!$A$2:$J$1539,10,FALSE)</f>
        <v>2-F</v>
      </c>
      <c r="L409" s="3" t="str">
        <f>VLOOKUP(B409,[1]Hoja1!$A$2:$K$1539,11,FALSE)</f>
        <v>NORTE3</v>
      </c>
    </row>
    <row r="410" spans="1:12" ht="15" x14ac:dyDescent="0.25">
      <c r="A410" s="2" t="s">
        <v>30</v>
      </c>
      <c r="B410" s="7">
        <v>42555703</v>
      </c>
      <c r="C410" s="3" t="str">
        <f>VLOOKUP(B410,[1]Hoja1!$A$2:$D$1539,3,FALSE)</f>
        <v xml:space="preserve"> MAC ARTHUR</v>
      </c>
      <c r="D410" s="3" t="str">
        <f>VLOOKUP(B410,[1]Hoja1!$A$2:$D$1539,4,FALSE)</f>
        <v>ALTAMIRANO DELGADO</v>
      </c>
      <c r="E410" s="4" t="str">
        <f>VLOOKUP(B410,[1]Hoja1!$A$2:$E$1539,5,FALSE)</f>
        <v>MAAD@cajatrujillo.com.pe</v>
      </c>
      <c r="F410" s="3" t="str">
        <f>VLOOKUP(B410,[1]Hoja1!$A$2:$F$1539,6,FALSE)</f>
        <v>OF LA MERCED</v>
      </c>
      <c r="G410" s="3" t="str">
        <f>VLOOKUP(B410,[1]Hoja1!$A$2:$G$1539,7,FALSE)</f>
        <v>AGENCIAS U OFICINAS</v>
      </c>
      <c r="H410" s="3" t="str">
        <f>VLOOKUP(B410,[1]Hoja1!$A$2:$H$1539,8,FALSE)</f>
        <v>ASESOR DE NEGOCIOS SENIOR II</v>
      </c>
      <c r="I410" s="3" t="str">
        <f>VLOOKUP(B410,[1]Hoja1!$A$2:$I$1539,9,FALSE)</f>
        <v>ASISTENTE</v>
      </c>
      <c r="K410" s="3" t="str">
        <f>VLOOKUP(B410,[1]Hoja1!$A$2:$J$1539,10,FALSE)</f>
        <v>2-F</v>
      </c>
      <c r="L410" s="3" t="str">
        <f>VLOOKUP(B410,[1]Hoja1!$A$2:$K$1539,11,FALSE)</f>
        <v>SUR2</v>
      </c>
    </row>
    <row r="411" spans="1:12" ht="15" x14ac:dyDescent="0.25">
      <c r="A411" s="2" t="s">
        <v>30</v>
      </c>
      <c r="B411" s="7">
        <v>17890171</v>
      </c>
      <c r="C411" s="3" t="str">
        <f>VLOOKUP(B411,[1]Hoja1!$A$2:$D$1539,3,FALSE)</f>
        <v xml:space="preserve"> MAGDA EMILSSEY</v>
      </c>
      <c r="D411" s="3" t="str">
        <f>VLOOKUP(B411,[1]Hoja1!$A$2:$D$1539,4,FALSE)</f>
        <v>ACOSTA PASTOR</v>
      </c>
      <c r="E411" s="4" t="str">
        <f>VLOOKUP(B411,[1]Hoja1!$A$2:$E$1539,5,FALSE)</f>
        <v>MAAP@cajatrujillo.com.pe</v>
      </c>
      <c r="F411" s="3" t="str">
        <f>VLOOKUP(B411,[1]Hoja1!$A$2:$F$1539,6,FALSE)</f>
        <v>AGENCIA REAL PLAZA</v>
      </c>
      <c r="G411" s="3" t="str">
        <f>VLOOKUP(B411,[1]Hoja1!$A$2:$G$1539,7,FALSE)</f>
        <v>AGENCIAS U OFICINAS</v>
      </c>
      <c r="H411" s="3" t="str">
        <f>VLOOKUP(B411,[1]Hoja1!$A$2:$H$1539,8,FALSE)</f>
        <v>ASESOR DE NEGOCIOS SENIOR II</v>
      </c>
      <c r="I411" s="3" t="str">
        <f>VLOOKUP(B411,[1]Hoja1!$A$2:$I$1539,9,FALSE)</f>
        <v>ASISTENTE</v>
      </c>
      <c r="K411" s="3" t="str">
        <f>VLOOKUP(B411,[1]Hoja1!$A$2:$J$1539,10,FALSE)</f>
        <v>2-F</v>
      </c>
      <c r="L411" s="3" t="str">
        <f>VLOOKUP(B411,[1]Hoja1!$A$2:$K$1539,11,FALSE)</f>
        <v>CENTRO2</v>
      </c>
    </row>
    <row r="412" spans="1:12" ht="15" x14ac:dyDescent="0.25">
      <c r="A412" s="2" t="s">
        <v>30</v>
      </c>
      <c r="B412" s="7">
        <v>45048205</v>
      </c>
      <c r="C412" s="3" t="str">
        <f>VLOOKUP(B412,[1]Hoja1!$A$2:$D$1539,3,FALSE)</f>
        <v xml:space="preserve"> MIGUEL ANGEL</v>
      </c>
      <c r="D412" s="3" t="str">
        <f>VLOOKUP(B412,[1]Hoja1!$A$2:$D$1539,4,FALSE)</f>
        <v>ARANA RABANAL</v>
      </c>
      <c r="E412" s="4" t="str">
        <f>VLOOKUP(B412,[1]Hoja1!$A$2:$E$1539,5,FALSE)</f>
        <v>MAAR@cajatrujillo.com.pe</v>
      </c>
      <c r="F412" s="3" t="str">
        <f>VLOOKUP(B412,[1]Hoja1!$A$2:$F$1539,6,FALSE)</f>
        <v>AGENCIA CAJAMARCA</v>
      </c>
      <c r="G412" s="3" t="str">
        <f>VLOOKUP(B412,[1]Hoja1!$A$2:$G$1539,7,FALSE)</f>
        <v>AGENCIAS U OFICINAS</v>
      </c>
      <c r="H412" s="3" t="str">
        <f>VLOOKUP(B412,[1]Hoja1!$A$2:$H$1539,8,FALSE)</f>
        <v>ASESOR DE NEGOCIOS SENIOR II</v>
      </c>
      <c r="I412" s="3" t="str">
        <f>VLOOKUP(B412,[1]Hoja1!$A$2:$I$1539,9,FALSE)</f>
        <v>ASISTENTE</v>
      </c>
      <c r="K412" s="3" t="str">
        <f>VLOOKUP(B412,[1]Hoja1!$A$2:$J$1539,10,FALSE)</f>
        <v>2-F</v>
      </c>
      <c r="L412" s="3" t="str">
        <f>VLOOKUP(B412,[1]Hoja1!$A$2:$K$1539,11,FALSE)</f>
        <v>NORTE1</v>
      </c>
    </row>
    <row r="413" spans="1:12" ht="15" x14ac:dyDescent="0.25">
      <c r="A413" s="2" t="s">
        <v>30</v>
      </c>
      <c r="B413" s="7">
        <v>44455472</v>
      </c>
      <c r="C413" s="3" t="str">
        <f>VLOOKUP(B413,[1]Hoja1!$A$2:$D$1539,3,FALSE)</f>
        <v xml:space="preserve"> MARIELLA ESTHER</v>
      </c>
      <c r="D413" s="3" t="str">
        <f>VLOOKUP(B413,[1]Hoja1!$A$2:$D$1539,4,FALSE)</f>
        <v>CALLE MARIÑAS</v>
      </c>
      <c r="E413" s="4" t="str">
        <f>VLOOKUP(B413,[1]Hoja1!$A$2:$E$1539,5,FALSE)</f>
        <v>MACM@cajatrujillo.com.pe</v>
      </c>
      <c r="F413" s="3" t="str">
        <f>VLOOKUP(B413,[1]Hoja1!$A$2:$F$1539,6,FALSE)</f>
        <v>AGENCIA PIURA</v>
      </c>
      <c r="G413" s="3" t="str">
        <f>VLOOKUP(B413,[1]Hoja1!$A$2:$G$1539,7,FALSE)</f>
        <v>AGENCIAS U OFICINAS</v>
      </c>
      <c r="H413" s="3" t="str">
        <f>VLOOKUP(B413,[1]Hoja1!$A$2:$H$1539,8,FALSE)</f>
        <v>ASESOR DE NEGOCIOS SENIOR I</v>
      </c>
      <c r="I413" s="3" t="str">
        <f>VLOOKUP(B413,[1]Hoja1!$A$2:$I$1539,9,FALSE)</f>
        <v>ASISTENTE</v>
      </c>
      <c r="K413" s="3" t="str">
        <f>VLOOKUP(B413,[1]Hoja1!$A$2:$J$1539,10,FALSE)</f>
        <v>2-F</v>
      </c>
      <c r="L413" s="3" t="str">
        <f>VLOOKUP(B413,[1]Hoja1!$A$2:$K$1539,11,FALSE)</f>
        <v>NORTE2</v>
      </c>
    </row>
    <row r="414" spans="1:12" ht="15" x14ac:dyDescent="0.25">
      <c r="A414" s="2" t="s">
        <v>30</v>
      </c>
      <c r="B414" s="7">
        <v>44195890</v>
      </c>
      <c r="C414" s="3" t="str">
        <f>VLOOKUP(B414,[1]Hoja1!$A$2:$D$1539,3,FALSE)</f>
        <v xml:space="preserve"> MARCO ANTONIO</v>
      </c>
      <c r="D414" s="3" t="str">
        <f>VLOOKUP(B414,[1]Hoja1!$A$2:$D$1539,4,FALSE)</f>
        <v>CRUZ SANCHEZ</v>
      </c>
      <c r="E414" s="4" t="str">
        <f>VLOOKUP(B414,[1]Hoja1!$A$2:$E$1539,5,FALSE)</f>
        <v>MACS@cajatrujillo.com.pe</v>
      </c>
      <c r="F414" s="3" t="str">
        <f>VLOOKUP(B414,[1]Hoja1!$A$2:$F$1539,6,FALSE)</f>
        <v>AGENCIA SABOGAL</v>
      </c>
      <c r="G414" s="3" t="str">
        <f>VLOOKUP(B414,[1]Hoja1!$A$2:$G$1539,7,FALSE)</f>
        <v>AGENCIAS U OFICINAS</v>
      </c>
      <c r="H414" s="3" t="str">
        <f>VLOOKUP(B414,[1]Hoja1!$A$2:$H$1539,8,FALSE)</f>
        <v>ASESOR DE NEGOCIOS SENIOR I</v>
      </c>
      <c r="I414" s="3" t="str">
        <f>VLOOKUP(B414,[1]Hoja1!$A$2:$I$1539,9,FALSE)</f>
        <v>ASISTENTE</v>
      </c>
      <c r="K414" s="3" t="str">
        <f>VLOOKUP(B414,[1]Hoja1!$A$2:$J$1539,10,FALSE)</f>
        <v>2-F</v>
      </c>
      <c r="L414" s="3" t="str">
        <f>VLOOKUP(B414,[1]Hoja1!$A$2:$K$1539,11,FALSE)</f>
        <v>NORTE1</v>
      </c>
    </row>
    <row r="415" spans="1:12" ht="15" x14ac:dyDescent="0.25">
      <c r="A415" s="2" t="s">
        <v>30</v>
      </c>
      <c r="B415" s="7">
        <v>18133462</v>
      </c>
      <c r="C415" s="3" t="str">
        <f>VLOOKUP(B415,[1]Hoja1!$A$2:$D$1539,3,FALSE)</f>
        <v xml:space="preserve"> MANUEL ALEJANDRO</v>
      </c>
      <c r="D415" s="3" t="str">
        <f>VLOOKUP(B415,[1]Hoja1!$A$2:$D$1539,4,FALSE)</f>
        <v>ESPICHAN VASQUEZ</v>
      </c>
      <c r="E415" s="4" t="str">
        <f>VLOOKUP(B415,[1]Hoja1!$A$2:$E$1539,5,FALSE)</f>
        <v>MAEV@cajatrujillo.com.pe</v>
      </c>
      <c r="F415" s="3" t="str">
        <f>VLOOKUP(B415,[1]Hoja1!$A$2:$F$1539,6,FALSE)</f>
        <v>AG PACASMAYO</v>
      </c>
      <c r="G415" s="3" t="str">
        <f>VLOOKUP(B415,[1]Hoja1!$A$2:$G$1539,7,FALSE)</f>
        <v>AGENCIAS U OFICINAS</v>
      </c>
      <c r="H415" s="3" t="str">
        <f>VLOOKUP(B415,[1]Hoja1!$A$2:$H$1539,8,FALSE)</f>
        <v>ASESOR DE NEGOCIOS SENIOR II</v>
      </c>
      <c r="I415" s="3" t="str">
        <f>VLOOKUP(B415,[1]Hoja1!$A$2:$I$1539,9,FALSE)</f>
        <v>ASISTENTE</v>
      </c>
      <c r="K415" s="3" t="str">
        <f>VLOOKUP(B415,[1]Hoja1!$A$2:$J$1539,10,FALSE)</f>
        <v>2-F</v>
      </c>
      <c r="L415" s="3" t="str">
        <f>VLOOKUP(B415,[1]Hoja1!$A$2:$K$1539,11,FALSE)</f>
        <v>CENTRO2</v>
      </c>
    </row>
    <row r="416" spans="1:12" ht="15" x14ac:dyDescent="0.25">
      <c r="A416" s="2" t="s">
        <v>30</v>
      </c>
      <c r="B416" s="7">
        <v>19561818</v>
      </c>
      <c r="C416" s="3" t="str">
        <f>VLOOKUP(B416,[1]Hoja1!$A$2:$D$1539,3,FALSE)</f>
        <v xml:space="preserve"> MANUEL ALEJANDRO</v>
      </c>
      <c r="D416" s="3" t="str">
        <f>VLOOKUP(B416,[1]Hoja1!$A$2:$D$1539,4,FALSE)</f>
        <v>GASTAÑADUI PEÑA</v>
      </c>
      <c r="E416" s="4" t="str">
        <f>VLOOKUP(B416,[1]Hoja1!$A$2:$E$1539,5,FALSE)</f>
        <v>MAGP@cajatrujillo.com.pe</v>
      </c>
      <c r="F416" s="3" t="str">
        <f>VLOOKUP(B416,[1]Hoja1!$A$2:$F$1539,6,FALSE)</f>
        <v>SEDE INSTITUCIONAL</v>
      </c>
      <c r="G416" s="3" t="str">
        <f>VLOOKUP(B416,[1]Hoja1!$A$2:$G$1539,7,FALSE)</f>
        <v>AGENCIAS U OFICINAS</v>
      </c>
      <c r="H416" s="3" t="str">
        <f>VLOOKUP(B416,[1]Hoja1!$A$2:$H$1539,8,FALSE)</f>
        <v>ASESOR DE NEGOCIOS MASTER</v>
      </c>
      <c r="I416" s="3" t="str">
        <f>VLOOKUP(B416,[1]Hoja1!$A$2:$I$1539,9,FALSE)</f>
        <v>ASISTENTE</v>
      </c>
      <c r="K416" s="3" t="str">
        <f>VLOOKUP(B416,[1]Hoja1!$A$2:$J$1539,10,FALSE)</f>
        <v>2-F</v>
      </c>
      <c r="L416" s="3" t="str">
        <f>VLOOKUP(B416,[1]Hoja1!$A$2:$K$1539,11,FALSE)</f>
        <v>CENTRO2</v>
      </c>
    </row>
    <row r="417" spans="1:12" ht="15" x14ac:dyDescent="0.25">
      <c r="A417" s="2" t="s">
        <v>30</v>
      </c>
      <c r="B417" s="7">
        <v>42355309</v>
      </c>
      <c r="C417" s="3" t="str">
        <f>VLOOKUP(B417,[1]Hoja1!$A$2:$D$1539,3,FALSE)</f>
        <v xml:space="preserve"> MARCO ANTONIO</v>
      </c>
      <c r="D417" s="3" t="str">
        <f>VLOOKUP(B417,[1]Hoja1!$A$2:$D$1539,4,FALSE)</f>
        <v>MESTANZA MOTTA</v>
      </c>
      <c r="E417" s="4" t="str">
        <f>VLOOKUP(B417,[1]Hoja1!$A$2:$E$1539,5,FALSE)</f>
        <v>MAMM@cajatrujillo.com.pe</v>
      </c>
      <c r="F417" s="3" t="str">
        <f>VLOOKUP(B417,[1]Hoja1!$A$2:$F$1539,6,FALSE)</f>
        <v>AGENCIA VIRU</v>
      </c>
      <c r="G417" s="3" t="str">
        <f>VLOOKUP(B417,[1]Hoja1!$A$2:$G$1539,7,FALSE)</f>
        <v>AGENCIAS U OFICINAS</v>
      </c>
      <c r="H417" s="3" t="str">
        <f>VLOOKUP(B417,[1]Hoja1!$A$2:$H$1539,8,FALSE)</f>
        <v>ASESOR DE NEGOCIOS JUNIOR II</v>
      </c>
      <c r="I417" s="3" t="str">
        <f>VLOOKUP(B417,[1]Hoja1!$A$2:$I$1539,9,FALSE)</f>
        <v>ASISTENTE</v>
      </c>
      <c r="K417" s="3" t="str">
        <f>VLOOKUP(B417,[1]Hoja1!$A$2:$J$1539,10,FALSE)</f>
        <v>2-F</v>
      </c>
      <c r="L417" s="3" t="str">
        <f>VLOOKUP(B417,[1]Hoja1!$A$2:$K$1539,11,FALSE)</f>
        <v>CENTRO2</v>
      </c>
    </row>
    <row r="418" spans="1:12" ht="15" x14ac:dyDescent="0.25">
      <c r="A418" s="2" t="s">
        <v>30</v>
      </c>
      <c r="B418" s="7">
        <v>42390761</v>
      </c>
      <c r="C418" s="3" t="str">
        <f>VLOOKUP(B418,[1]Hoja1!$A$2:$D$1539,3,FALSE)</f>
        <v xml:space="preserve"> MIGUEL ANGEL</v>
      </c>
      <c r="D418" s="3" t="str">
        <f>VLOOKUP(B418,[1]Hoja1!$A$2:$D$1539,4,FALSE)</f>
        <v>PITA DIAZ</v>
      </c>
      <c r="E418" s="4" t="str">
        <f>VLOOKUP(B418,[1]Hoja1!$A$2:$E$1539,5,FALSE)</f>
        <v>MAPD@cajatrujillo.com.pe</v>
      </c>
      <c r="F418" s="3" t="str">
        <f>VLOOKUP(B418,[1]Hoja1!$A$2:$F$1539,6,FALSE)</f>
        <v>AGENCIA CHICLAYO</v>
      </c>
      <c r="G418" s="3" t="str">
        <f>VLOOKUP(B418,[1]Hoja1!$A$2:$G$1539,7,FALSE)</f>
        <v>AGENCIAS U OFICINAS</v>
      </c>
      <c r="H418" s="3" t="str">
        <f>VLOOKUP(B418,[1]Hoja1!$A$2:$H$1539,8,FALSE)</f>
        <v>ASESOR DE NEGOCIOS SENIOR IV</v>
      </c>
      <c r="I418" s="3" t="str">
        <f>VLOOKUP(B418,[1]Hoja1!$A$2:$I$1539,9,FALSE)</f>
        <v>ASISTENTE</v>
      </c>
      <c r="K418" s="3" t="str">
        <f>VLOOKUP(B418,[1]Hoja1!$A$2:$J$1539,10,FALSE)</f>
        <v>2-F</v>
      </c>
      <c r="L418" s="3" t="str">
        <f>VLOOKUP(B418,[1]Hoja1!$A$2:$K$1539,11,FALSE)</f>
        <v>NORTE2</v>
      </c>
    </row>
    <row r="419" spans="1:12" ht="15" x14ac:dyDescent="0.25">
      <c r="A419" s="2" t="s">
        <v>30</v>
      </c>
      <c r="B419" s="7">
        <v>46392168</v>
      </c>
      <c r="C419" s="3" t="str">
        <f>VLOOKUP(B419,[1]Hoja1!$A$2:$D$1539,3,FALSE)</f>
        <v xml:space="preserve"> MAIKO RAFI</v>
      </c>
      <c r="D419" s="3" t="str">
        <f>VLOOKUP(B419,[1]Hoja1!$A$2:$D$1539,4,FALSE)</f>
        <v>RIMAPA LOZADA</v>
      </c>
      <c r="E419" s="4" t="str">
        <f>VLOOKUP(B419,[1]Hoja1!$A$2:$E$1539,5,FALSE)</f>
        <v>MARL@cajatrujillo.com.pe</v>
      </c>
      <c r="F419" s="3" t="str">
        <f>VLOOKUP(B419,[1]Hoja1!$A$2:$F$1539,6,FALSE)</f>
        <v>AGENCIA JAEN</v>
      </c>
      <c r="G419" s="3" t="str">
        <f>VLOOKUP(B419,[1]Hoja1!$A$2:$G$1539,7,FALSE)</f>
        <v>AGENCIAS U OFICINAS</v>
      </c>
      <c r="H419" s="3" t="str">
        <f>VLOOKUP(B419,[1]Hoja1!$A$2:$H$1539,8,FALSE)</f>
        <v>ASESOR DE NEGOCIOS SENIOR III</v>
      </c>
      <c r="I419" s="3" t="str">
        <f>VLOOKUP(B419,[1]Hoja1!$A$2:$I$1539,9,FALSE)</f>
        <v>ASISTENTE</v>
      </c>
      <c r="K419" s="3" t="str">
        <f>VLOOKUP(B419,[1]Hoja1!$A$2:$J$1539,10,FALSE)</f>
        <v>2-F</v>
      </c>
      <c r="L419" s="3" t="str">
        <f>VLOOKUP(B419,[1]Hoja1!$A$2:$K$1539,11,FALSE)</f>
        <v>NORTE1</v>
      </c>
    </row>
    <row r="420" spans="1:12" ht="15" x14ac:dyDescent="0.25">
      <c r="A420" s="2" t="s">
        <v>30</v>
      </c>
      <c r="B420" s="7">
        <v>43433763</v>
      </c>
      <c r="C420" s="3" t="str">
        <f>VLOOKUP(B420,[1]Hoja1!$A$2:$D$1539,3,FALSE)</f>
        <v xml:space="preserve"> MIRKO BRIAN</v>
      </c>
      <c r="D420" s="3" t="str">
        <f>VLOOKUP(B420,[1]Hoja1!$A$2:$D$1539,4,FALSE)</f>
        <v>LOO URIBE</v>
      </c>
      <c r="E420" s="4" t="str">
        <f>VLOOKUP(B420,[1]Hoja1!$A$2:$E$1539,5,FALSE)</f>
        <v>MBLU@cajatrujillo.com.pe</v>
      </c>
      <c r="F420" s="3" t="str">
        <f>VLOOKUP(B420,[1]Hoja1!$A$2:$F$1539,6,FALSE)</f>
        <v>AGENCIA HUARAL</v>
      </c>
      <c r="G420" s="3" t="str">
        <f>VLOOKUP(B420,[1]Hoja1!$A$2:$G$1539,7,FALSE)</f>
        <v>AGENCIAS U OFICINAS</v>
      </c>
      <c r="H420" s="3" t="str">
        <f>VLOOKUP(B420,[1]Hoja1!$A$2:$H$1539,8,FALSE)</f>
        <v>ASESOR DE NEGOCIOS JUNIOR II</v>
      </c>
      <c r="I420" s="3" t="str">
        <f>VLOOKUP(B420,[1]Hoja1!$A$2:$I$1539,9,FALSE)</f>
        <v>ASISTENTE</v>
      </c>
      <c r="K420" s="3" t="str">
        <f>VLOOKUP(B420,[1]Hoja1!$A$2:$J$1539,10,FALSE)</f>
        <v>2-F</v>
      </c>
      <c r="L420" s="3" t="str">
        <f>VLOOKUP(B420,[1]Hoja1!$A$2:$K$1539,11,FALSE)</f>
        <v>SUR3</v>
      </c>
    </row>
    <row r="421" spans="1:12" ht="15" x14ac:dyDescent="0.25">
      <c r="A421" s="2" t="s">
        <v>30</v>
      </c>
      <c r="B421" s="7">
        <v>41357787</v>
      </c>
      <c r="C421" s="3" t="str">
        <f>VLOOKUP(B421,[1]Hoja1!$A$2:$D$1539,3,FALSE)</f>
        <v xml:space="preserve"> MERCEDES BEATRIZ</v>
      </c>
      <c r="D421" s="3" t="str">
        <f>VLOOKUP(B421,[1]Hoja1!$A$2:$D$1539,4,FALSE)</f>
        <v>PEÑA VILCHEZ</v>
      </c>
      <c r="E421" s="4" t="str">
        <f>VLOOKUP(B421,[1]Hoja1!$A$2:$E$1539,5,FALSE)</f>
        <v>MBPV@cajatrujillo.com.pe</v>
      </c>
      <c r="F421" s="3" t="str">
        <f>VLOOKUP(B421,[1]Hoja1!$A$2:$F$1539,6,FALSE)</f>
        <v>AGENCIA TALARA</v>
      </c>
      <c r="G421" s="3" t="str">
        <f>VLOOKUP(B421,[1]Hoja1!$A$2:$G$1539,7,FALSE)</f>
        <v>AGENCIAS U OFICINAS</v>
      </c>
      <c r="H421" s="3" t="str">
        <f>VLOOKUP(B421,[1]Hoja1!$A$2:$H$1539,8,FALSE)</f>
        <v>ASESOR DE NEGOCIOS SENIOR I</v>
      </c>
      <c r="I421" s="3" t="str">
        <f>VLOOKUP(B421,[1]Hoja1!$A$2:$I$1539,9,FALSE)</f>
        <v>ASISTENTE</v>
      </c>
      <c r="K421" s="3" t="str">
        <f>VLOOKUP(B421,[1]Hoja1!$A$2:$J$1539,10,FALSE)</f>
        <v>2-F</v>
      </c>
      <c r="L421" s="3" t="str">
        <f>VLOOKUP(B421,[1]Hoja1!$A$2:$K$1539,11,FALSE)</f>
        <v>NORTE2</v>
      </c>
    </row>
    <row r="422" spans="1:12" ht="15" x14ac:dyDescent="0.25">
      <c r="A422" s="2" t="s">
        <v>30</v>
      </c>
      <c r="B422" s="7">
        <v>47484298</v>
      </c>
      <c r="C422" s="3" t="str">
        <f>VLOOKUP(B422,[1]Hoja1!$A$2:$D$1539,3,FALSE)</f>
        <v xml:space="preserve"> MAYRA CICELY</v>
      </c>
      <c r="D422" s="3" t="str">
        <f>VLOOKUP(B422,[1]Hoja1!$A$2:$D$1539,4,FALSE)</f>
        <v>CASTRO FLORES</v>
      </c>
      <c r="E422" s="4" t="str">
        <f>VLOOKUP(B422,[1]Hoja1!$A$2:$E$1539,5,FALSE)</f>
        <v>MCCF@cajatrujillo.com.pe</v>
      </c>
      <c r="F422" s="3" t="str">
        <f>VLOOKUP(B422,[1]Hoja1!$A$2:$F$1539,6,FALSE)</f>
        <v>AGENCIA ZONA FRANCA</v>
      </c>
      <c r="G422" s="3" t="str">
        <f>VLOOKUP(B422,[1]Hoja1!$A$2:$G$1539,7,FALSE)</f>
        <v>AGENCIAS U OFICINAS</v>
      </c>
      <c r="H422" s="3" t="str">
        <f>VLOOKUP(B422,[1]Hoja1!$A$2:$H$1539,8,FALSE)</f>
        <v>ASESOR DE NEGOCIOS SENIOR III</v>
      </c>
      <c r="I422" s="3" t="str">
        <f>VLOOKUP(B422,[1]Hoja1!$A$2:$I$1539,9,FALSE)</f>
        <v>ASISTENTE</v>
      </c>
      <c r="K422" s="3" t="str">
        <f>VLOOKUP(B422,[1]Hoja1!$A$2:$J$1539,10,FALSE)</f>
        <v>2-F</v>
      </c>
      <c r="L422" s="3" t="str">
        <f>VLOOKUP(B422,[1]Hoja1!$A$2:$K$1539,11,FALSE)</f>
        <v>CENTRO1</v>
      </c>
    </row>
    <row r="423" spans="1:12" ht="15" x14ac:dyDescent="0.25">
      <c r="A423" s="2" t="s">
        <v>30</v>
      </c>
      <c r="B423" s="7">
        <v>41142550</v>
      </c>
      <c r="C423" s="3" t="str">
        <f>VLOOKUP(B423,[1]Hoja1!$A$2:$D$1539,3,FALSE)</f>
        <v xml:space="preserve"> MARIO CRISTIAND</v>
      </c>
      <c r="D423" s="3" t="str">
        <f>VLOOKUP(B423,[1]Hoja1!$A$2:$D$1539,4,FALSE)</f>
        <v>VEGA MENDEZ</v>
      </c>
      <c r="E423" s="4" t="str">
        <f>VLOOKUP(B423,[1]Hoja1!$A$2:$E$1539,5,FALSE)</f>
        <v>MCVM@cajatrujillo.com.pe</v>
      </c>
      <c r="F423" s="3" t="str">
        <f>VLOOKUP(B423,[1]Hoja1!$A$2:$F$1539,6,FALSE)</f>
        <v>AG PACASMAYO</v>
      </c>
      <c r="G423" s="3" t="str">
        <f>VLOOKUP(B423,[1]Hoja1!$A$2:$G$1539,7,FALSE)</f>
        <v>AGENCIAS U OFICINAS</v>
      </c>
      <c r="H423" s="3" t="str">
        <f>VLOOKUP(B423,[1]Hoja1!$A$2:$H$1539,8,FALSE)</f>
        <v>ASESOR DE NEGOCIOS SENIOR IV</v>
      </c>
      <c r="I423" s="3" t="str">
        <f>VLOOKUP(B423,[1]Hoja1!$A$2:$I$1539,9,FALSE)</f>
        <v>ASISTENTE</v>
      </c>
      <c r="K423" s="3" t="str">
        <f>VLOOKUP(B423,[1]Hoja1!$A$2:$J$1539,10,FALSE)</f>
        <v>2-F</v>
      </c>
      <c r="L423" s="3" t="str">
        <f>VLOOKUP(B423,[1]Hoja1!$A$2:$K$1539,11,FALSE)</f>
        <v>CENTRO2</v>
      </c>
    </row>
    <row r="424" spans="1:12" ht="15" x14ac:dyDescent="0.25">
      <c r="A424" s="2" t="s">
        <v>30</v>
      </c>
      <c r="B424" s="7">
        <v>15854554</v>
      </c>
      <c r="C424" s="3" t="str">
        <f>VLOOKUP(B424,[1]Hoja1!$A$2:$D$1539,3,FALSE)</f>
        <v xml:space="preserve"> MILAGROS CECILIA</v>
      </c>
      <c r="D424" s="3" t="str">
        <f>VLOOKUP(B424,[1]Hoja1!$A$2:$D$1539,4,FALSE)</f>
        <v>ZEVALLOS RODRIGUEZ</v>
      </c>
      <c r="E424" s="4" t="str">
        <f>VLOOKUP(B424,[1]Hoja1!$A$2:$E$1539,5,FALSE)</f>
        <v>MCZR@cajatrujillo.com.pe</v>
      </c>
      <c r="F424" s="3" t="str">
        <f>VLOOKUP(B424,[1]Hoja1!$A$2:$F$1539,6,FALSE)</f>
        <v>AGENCIA BARRANCA</v>
      </c>
      <c r="G424" s="3" t="str">
        <f>VLOOKUP(B424,[1]Hoja1!$A$2:$G$1539,7,FALSE)</f>
        <v>AGENCIAS U OFICINAS</v>
      </c>
      <c r="H424" s="3" t="str">
        <f>VLOOKUP(B424,[1]Hoja1!$A$2:$H$1539,8,FALSE)</f>
        <v>ASESOR DE NEGOCIOS SENIOR I</v>
      </c>
      <c r="I424" s="3" t="str">
        <f>VLOOKUP(B424,[1]Hoja1!$A$2:$I$1539,9,FALSE)</f>
        <v>ASISTENTE</v>
      </c>
      <c r="K424" s="3" t="str">
        <f>VLOOKUP(B424,[1]Hoja1!$A$2:$J$1539,10,FALSE)</f>
        <v>2-F</v>
      </c>
      <c r="L424" s="3" t="str">
        <f>VLOOKUP(B424,[1]Hoja1!$A$2:$K$1539,11,FALSE)</f>
        <v>SUR3</v>
      </c>
    </row>
    <row r="425" spans="1:12" ht="15" x14ac:dyDescent="0.25">
      <c r="A425" s="2" t="s">
        <v>30</v>
      </c>
      <c r="B425" s="7">
        <v>46388383</v>
      </c>
      <c r="C425" s="3" t="str">
        <f>VLOOKUP(B425,[1]Hoja1!$A$2:$D$1539,3,FALSE)</f>
        <v xml:space="preserve"> MARCELINO DIAMIER</v>
      </c>
      <c r="D425" s="3" t="str">
        <f>VLOOKUP(B425,[1]Hoja1!$A$2:$D$1539,4,FALSE)</f>
        <v>MENDOZA LEYVA</v>
      </c>
      <c r="E425" s="4" t="str">
        <f>VLOOKUP(B425,[1]Hoja1!$A$2:$E$1539,5,FALSE)</f>
        <v>MDML@cajatrujillo.com.pe</v>
      </c>
      <c r="F425" s="3" t="str">
        <f>VLOOKUP(B425,[1]Hoja1!$A$2:$F$1539,6,FALSE)</f>
        <v>AGENCIA HUARAZ</v>
      </c>
      <c r="G425" s="3" t="str">
        <f>VLOOKUP(B425,[1]Hoja1!$A$2:$G$1539,7,FALSE)</f>
        <v>AGENCIAS U OFICINAS</v>
      </c>
      <c r="H425" s="3" t="str">
        <f>VLOOKUP(B425,[1]Hoja1!$A$2:$H$1539,8,FALSE)</f>
        <v>ASESOR DE NEGOCIOS SENIOR I</v>
      </c>
      <c r="I425" s="3" t="str">
        <f>VLOOKUP(B425,[1]Hoja1!$A$2:$I$1539,9,FALSE)</f>
        <v>ASISTENTE</v>
      </c>
      <c r="K425" s="3" t="str">
        <f>VLOOKUP(B425,[1]Hoja1!$A$2:$J$1539,10,FALSE)</f>
        <v>2-F</v>
      </c>
      <c r="L425" s="3" t="str">
        <f>VLOOKUP(B425,[1]Hoja1!$A$2:$K$1539,11,FALSE)</f>
        <v>SUR3</v>
      </c>
    </row>
    <row r="426" spans="1:12" ht="15" x14ac:dyDescent="0.25">
      <c r="A426" s="2" t="s">
        <v>30</v>
      </c>
      <c r="B426" s="7">
        <v>43382829</v>
      </c>
      <c r="C426" s="3" t="str">
        <f>VLOOKUP(B426,[1]Hoja1!$A$2:$D$1539,3,FALSE)</f>
        <v xml:space="preserve"> MIGUEL DAVID</v>
      </c>
      <c r="D426" s="3" t="str">
        <f>VLOOKUP(B426,[1]Hoja1!$A$2:$D$1539,4,FALSE)</f>
        <v>RIOS ZAMORA</v>
      </c>
      <c r="E426" s="4" t="str">
        <f>VLOOKUP(B426,[1]Hoja1!$A$2:$E$1539,5,FALSE)</f>
        <v>MDRZ@cajatrujillo.com.pe</v>
      </c>
      <c r="F426" s="3" t="str">
        <f>VLOOKUP(B426,[1]Hoja1!$A$2:$F$1539,6,FALSE)</f>
        <v>AGENCIA BOULEVARD</v>
      </c>
      <c r="G426" s="3" t="str">
        <f>VLOOKUP(B426,[1]Hoja1!$A$2:$G$1539,7,FALSE)</f>
        <v>AGENCIAS U OFICINAS</v>
      </c>
      <c r="H426" s="3" t="str">
        <f>VLOOKUP(B426,[1]Hoja1!$A$2:$H$1539,8,FALSE)</f>
        <v>ASESOR DE NEGOCIOS SENIOR II</v>
      </c>
      <c r="I426" s="3" t="str">
        <f>VLOOKUP(B426,[1]Hoja1!$A$2:$I$1539,9,FALSE)</f>
        <v>ASISTENTE</v>
      </c>
      <c r="K426" s="3" t="str">
        <f>VLOOKUP(B426,[1]Hoja1!$A$2:$J$1539,10,FALSE)</f>
        <v>2-F</v>
      </c>
      <c r="L426" s="3" t="str">
        <f>VLOOKUP(B426,[1]Hoja1!$A$2:$K$1539,11,FALSE)</f>
        <v>NORTE2</v>
      </c>
    </row>
    <row r="427" spans="1:12" ht="15" x14ac:dyDescent="0.25">
      <c r="A427" s="2" t="s">
        <v>30</v>
      </c>
      <c r="B427" s="7">
        <v>42576760</v>
      </c>
      <c r="C427" s="3" t="str">
        <f>VLOOKUP(B427,[1]Hoja1!$A$2:$D$1539,3,FALSE)</f>
        <v xml:space="preserve"> MILTON ENRIQUE</v>
      </c>
      <c r="D427" s="3" t="str">
        <f>VLOOKUP(B427,[1]Hoja1!$A$2:$D$1539,4,FALSE)</f>
        <v>CABRERA TOLENTINO</v>
      </c>
      <c r="E427" s="4" t="str">
        <f>VLOOKUP(B427,[1]Hoja1!$A$2:$E$1539,5,FALSE)</f>
        <v>MECT@cajatrujillo.com.pe</v>
      </c>
      <c r="F427" s="3" t="str">
        <f>VLOOKUP(B427,[1]Hoja1!$A$2:$F$1539,6,FALSE)</f>
        <v>SEDE INSTITUCIONAL</v>
      </c>
      <c r="G427" s="3" t="str">
        <f>VLOOKUP(B427,[1]Hoja1!$A$2:$G$1539,7,FALSE)</f>
        <v>AGENCIAS U OFICINAS</v>
      </c>
      <c r="H427" s="3" t="str">
        <f>VLOOKUP(B427,[1]Hoja1!$A$2:$H$1539,8,FALSE)</f>
        <v>ASESOR DE NEGOCIOS SENIOR III</v>
      </c>
      <c r="I427" s="3" t="str">
        <f>VLOOKUP(B427,[1]Hoja1!$A$2:$I$1539,9,FALSE)</f>
        <v>ASISTENTE</v>
      </c>
      <c r="K427" s="3" t="str">
        <f>VLOOKUP(B427,[1]Hoja1!$A$2:$J$1539,10,FALSE)</f>
        <v>2-F</v>
      </c>
      <c r="L427" s="3" t="str">
        <f>VLOOKUP(B427,[1]Hoja1!$A$2:$K$1539,11,FALSE)</f>
        <v>CENTRO2</v>
      </c>
    </row>
    <row r="428" spans="1:12" ht="15" x14ac:dyDescent="0.25">
      <c r="A428" s="2" t="s">
        <v>30</v>
      </c>
      <c r="B428" s="7">
        <v>40487892</v>
      </c>
      <c r="C428" s="3" t="str">
        <f>VLOOKUP(B428,[1]Hoja1!$A$2:$D$1539,3,FALSE)</f>
        <v xml:space="preserve"> MARCIONILA ELIZABETH</v>
      </c>
      <c r="D428" s="3" t="str">
        <f>VLOOKUP(B428,[1]Hoja1!$A$2:$D$1539,4,FALSE)</f>
        <v>DE LA CRUZ CEDANO</v>
      </c>
      <c r="E428" s="4" t="str">
        <f>VLOOKUP(B428,[1]Hoja1!$A$2:$E$1539,5,FALSE)</f>
        <v>MEDC@cajatrujillo.com.pe</v>
      </c>
      <c r="F428" s="3" t="str">
        <f>VLOOKUP(B428,[1]Hoja1!$A$2:$F$1539,6,FALSE)</f>
        <v>AGENCIA HUAMACHUCO</v>
      </c>
      <c r="G428" s="3" t="str">
        <f>VLOOKUP(B428,[1]Hoja1!$A$2:$G$1539,7,FALSE)</f>
        <v>AGENCIAS U OFICINAS</v>
      </c>
      <c r="H428" s="3" t="str">
        <f>VLOOKUP(B428,[1]Hoja1!$A$2:$H$1539,8,FALSE)</f>
        <v>ASESOR DE NEGOCIOS SENIOR III</v>
      </c>
      <c r="I428" s="3" t="str">
        <f>VLOOKUP(B428,[1]Hoja1!$A$2:$I$1539,9,FALSE)</f>
        <v>ASISTENTE</v>
      </c>
      <c r="K428" s="3" t="str">
        <f>VLOOKUP(B428,[1]Hoja1!$A$2:$J$1539,10,FALSE)</f>
        <v>2-F</v>
      </c>
      <c r="L428" s="3" t="str">
        <f>VLOOKUP(B428,[1]Hoja1!$A$2:$K$1539,11,FALSE)</f>
        <v>CENTRO1</v>
      </c>
    </row>
    <row r="429" spans="1:12" ht="15" x14ac:dyDescent="0.25">
      <c r="A429" s="2" t="s">
        <v>30</v>
      </c>
      <c r="B429" s="7">
        <v>40794772</v>
      </c>
      <c r="C429" s="3" t="str">
        <f>VLOOKUP(B429,[1]Hoja1!$A$2:$D$1539,3,FALSE)</f>
        <v xml:space="preserve"> MARLENI DEYSI</v>
      </c>
      <c r="D429" s="3" t="str">
        <f>VLOOKUP(B429,[1]Hoja1!$A$2:$D$1539,4,FALSE)</f>
        <v>LOPEZ SALCEDO</v>
      </c>
      <c r="E429" s="4" t="str">
        <f>VLOOKUP(B429,[1]Hoja1!$A$2:$E$1539,5,FALSE)</f>
        <v>MELS@cajatrujillo.com.pe</v>
      </c>
      <c r="F429" s="3" t="str">
        <f>VLOOKUP(B429,[1]Hoja1!$A$2:$F$1539,6,FALSE)</f>
        <v>AGENCIA HUANUCO</v>
      </c>
      <c r="G429" s="3" t="str">
        <f>VLOOKUP(B429,[1]Hoja1!$A$2:$G$1539,7,FALSE)</f>
        <v>AGENCIAS U OFICINAS</v>
      </c>
      <c r="H429" s="3" t="str">
        <f>VLOOKUP(B429,[1]Hoja1!$A$2:$H$1539,8,FALSE)</f>
        <v>ASESOR DE NEGOCIOS SENIOR I</v>
      </c>
      <c r="I429" s="3" t="str">
        <f>VLOOKUP(B429,[1]Hoja1!$A$2:$I$1539,9,FALSE)</f>
        <v>ASISTENTE</v>
      </c>
      <c r="K429" s="3" t="str">
        <f>VLOOKUP(B429,[1]Hoja1!$A$2:$J$1539,10,FALSE)</f>
        <v>2-F</v>
      </c>
      <c r="L429" s="3" t="str">
        <f>VLOOKUP(B429,[1]Hoja1!$A$2:$K$1539,11,FALSE)</f>
        <v>SUR2</v>
      </c>
    </row>
    <row r="430" spans="1:12" ht="15" x14ac:dyDescent="0.25">
      <c r="A430" s="2" t="s">
        <v>30</v>
      </c>
      <c r="B430" s="7">
        <v>47074868</v>
      </c>
      <c r="C430" s="3" t="str">
        <f>VLOOKUP(B430,[1]Hoja1!$A$2:$D$1539,3,FALSE)</f>
        <v xml:space="preserve"> MEDALIT</v>
      </c>
      <c r="D430" s="3" t="str">
        <f>VLOOKUP(B430,[1]Hoja1!$A$2:$D$1539,4,FALSE)</f>
        <v>TAPIA CORONEL</v>
      </c>
      <c r="E430" s="4" t="str">
        <f>VLOOKUP(B430,[1]Hoja1!$A$2:$E$1539,5,FALSE)</f>
        <v>METC@cajatrujillo.com.pe</v>
      </c>
      <c r="F430" s="3" t="str">
        <f>VLOOKUP(B430,[1]Hoja1!$A$2:$F$1539,6,FALSE)</f>
        <v>AGENCIA BAGUA GRANDE</v>
      </c>
      <c r="G430" s="3" t="str">
        <f>VLOOKUP(B430,[1]Hoja1!$A$2:$G$1539,7,FALSE)</f>
        <v>AGENCIAS U OFICINAS</v>
      </c>
      <c r="H430" s="3" t="str">
        <f>VLOOKUP(B430,[1]Hoja1!$A$2:$H$1539,8,FALSE)</f>
        <v>ASESOR DE NEGOCIOS SENIOR III</v>
      </c>
      <c r="I430" s="3" t="str">
        <f>VLOOKUP(B430,[1]Hoja1!$A$2:$I$1539,9,FALSE)</f>
        <v>ASISTENTE</v>
      </c>
      <c r="K430" s="3" t="str">
        <f>VLOOKUP(B430,[1]Hoja1!$A$2:$J$1539,10,FALSE)</f>
        <v>2-F</v>
      </c>
      <c r="L430" s="3" t="str">
        <f>VLOOKUP(B430,[1]Hoja1!$A$2:$K$1539,11,FALSE)</f>
        <v>NORTE3</v>
      </c>
    </row>
    <row r="431" spans="1:12" ht="15" x14ac:dyDescent="0.25">
      <c r="A431" s="2" t="s">
        <v>30</v>
      </c>
      <c r="B431" s="7">
        <v>41087777</v>
      </c>
      <c r="C431" s="3" t="str">
        <f>VLOOKUP(B431,[1]Hoja1!$A$2:$D$1539,3,FALSE)</f>
        <v xml:space="preserve"> MARITZA ELIZABETH</v>
      </c>
      <c r="D431" s="3" t="str">
        <f>VLOOKUP(B431,[1]Hoja1!$A$2:$D$1539,4,FALSE)</f>
        <v>ZAVALETA DEL AGUILA</v>
      </c>
      <c r="E431" s="4" t="str">
        <f>VLOOKUP(B431,[1]Hoja1!$A$2:$E$1539,5,FALSE)</f>
        <v>MEZA@cajatrujillo.com.pe</v>
      </c>
      <c r="F431" s="3" t="str">
        <f>VLOOKUP(B431,[1]Hoja1!$A$2:$F$1539,6,FALSE)</f>
        <v>AGENCIA EL PORVENIR</v>
      </c>
      <c r="G431" s="3" t="str">
        <f>VLOOKUP(B431,[1]Hoja1!$A$2:$G$1539,7,FALSE)</f>
        <v>AGENCIAS U OFICINAS</v>
      </c>
      <c r="H431" s="3" t="str">
        <f>VLOOKUP(B431,[1]Hoja1!$A$2:$H$1539,8,FALSE)</f>
        <v>ASESOR DE NEGOCIOS SENIOR III</v>
      </c>
      <c r="I431" s="3" t="str">
        <f>VLOOKUP(B431,[1]Hoja1!$A$2:$I$1539,9,FALSE)</f>
        <v>ASISTENTE</v>
      </c>
      <c r="K431" s="3" t="str">
        <f>VLOOKUP(B431,[1]Hoja1!$A$2:$J$1539,10,FALSE)</f>
        <v>2-F</v>
      </c>
      <c r="L431" s="3" t="str">
        <f>VLOOKUP(B431,[1]Hoja1!$A$2:$K$1539,11,FALSE)</f>
        <v>CENTRO1</v>
      </c>
    </row>
    <row r="432" spans="1:12" ht="15" x14ac:dyDescent="0.25">
      <c r="A432" s="2" t="s">
        <v>30</v>
      </c>
      <c r="B432" s="7">
        <v>41215137</v>
      </c>
      <c r="C432" s="3" t="str">
        <f>VLOOKUP(B432,[1]Hoja1!$A$2:$D$1539,3,FALSE)</f>
        <v xml:space="preserve"> MARIO FERMIN</v>
      </c>
      <c r="D432" s="3" t="str">
        <f>VLOOKUP(B432,[1]Hoja1!$A$2:$D$1539,4,FALSE)</f>
        <v>FALERO SOMOZA</v>
      </c>
      <c r="E432" s="4" t="str">
        <f>VLOOKUP(B432,[1]Hoja1!$A$2:$E$1539,5,FALSE)</f>
        <v>MFFS@cajatrujillo.com.pe</v>
      </c>
      <c r="F432" s="3" t="str">
        <f>VLOOKUP(B432,[1]Hoja1!$A$2:$F$1539,6,FALSE)</f>
        <v>AGENCIA HUARAL</v>
      </c>
      <c r="G432" s="3" t="str">
        <f>VLOOKUP(B432,[1]Hoja1!$A$2:$G$1539,7,FALSE)</f>
        <v>AGENCIAS U OFICINAS</v>
      </c>
      <c r="H432" s="3" t="str">
        <f>VLOOKUP(B432,[1]Hoja1!$A$2:$H$1539,8,FALSE)</f>
        <v>ASESOR DE NEGOCIOS SENIOR III</v>
      </c>
      <c r="I432" s="3" t="str">
        <f>VLOOKUP(B432,[1]Hoja1!$A$2:$I$1539,9,FALSE)</f>
        <v>ASISTENTE</v>
      </c>
      <c r="K432" s="3" t="str">
        <f>VLOOKUP(B432,[1]Hoja1!$A$2:$J$1539,10,FALSE)</f>
        <v>2-F</v>
      </c>
      <c r="L432" s="3" t="str">
        <f>VLOOKUP(B432,[1]Hoja1!$A$2:$K$1539,11,FALSE)</f>
        <v>SUR3</v>
      </c>
    </row>
    <row r="433" spans="1:12" ht="15" x14ac:dyDescent="0.25">
      <c r="A433" s="2" t="s">
        <v>30</v>
      </c>
      <c r="B433" s="7">
        <v>43598660</v>
      </c>
      <c r="C433" s="3" t="str">
        <f>VLOOKUP(B433,[1]Hoja1!$A$2:$D$1539,3,FALSE)</f>
        <v xml:space="preserve"> MARLON FRANZ</v>
      </c>
      <c r="D433" s="3" t="str">
        <f>VLOOKUP(B433,[1]Hoja1!$A$2:$D$1539,4,FALSE)</f>
        <v>SANDOVAL ROSILLO</v>
      </c>
      <c r="E433" s="4" t="str">
        <f>VLOOKUP(B433,[1]Hoja1!$A$2:$E$1539,5,FALSE)</f>
        <v>MFSR@cajatrujillo.com.pe</v>
      </c>
      <c r="F433" s="3" t="str">
        <f>VLOOKUP(B433,[1]Hoja1!$A$2:$F$1539,6,FALSE)</f>
        <v>OFIC.ESPECIAL TUMBES</v>
      </c>
      <c r="G433" s="3" t="str">
        <f>VLOOKUP(B433,[1]Hoja1!$A$2:$G$1539,7,FALSE)</f>
        <v>AGENCIAS U OFICINAS</v>
      </c>
      <c r="H433" s="3" t="str">
        <f>VLOOKUP(B433,[1]Hoja1!$A$2:$H$1539,8,FALSE)</f>
        <v>ASESOR DE NEGOCIOS SENIOR I</v>
      </c>
      <c r="I433" s="3" t="str">
        <f>VLOOKUP(B433,[1]Hoja1!$A$2:$I$1539,9,FALSE)</f>
        <v>ASISTENTE</v>
      </c>
      <c r="K433" s="3" t="str">
        <f>VLOOKUP(B433,[1]Hoja1!$A$2:$J$1539,10,FALSE)</f>
        <v>2-F</v>
      </c>
      <c r="L433" s="3" t="str">
        <f>VLOOKUP(B433,[1]Hoja1!$A$2:$K$1539,11,FALSE)</f>
        <v>NORTE2</v>
      </c>
    </row>
    <row r="434" spans="1:12" ht="15" x14ac:dyDescent="0.25">
      <c r="A434" s="2" t="s">
        <v>30</v>
      </c>
      <c r="B434" s="7">
        <v>41255332</v>
      </c>
      <c r="C434" s="3" t="str">
        <f>VLOOKUP(B434,[1]Hoja1!$A$2:$D$1539,3,FALSE)</f>
        <v xml:space="preserve"> MIGUEL ANGEL</v>
      </c>
      <c r="D434" s="3" t="str">
        <f>VLOOKUP(B434,[1]Hoja1!$A$2:$D$1539,4,FALSE)</f>
        <v>CHAVEZ MORENO</v>
      </c>
      <c r="E434" s="4" t="str">
        <f>VLOOKUP(B434,[1]Hoja1!$A$2:$E$1539,5,FALSE)</f>
        <v>MGMC@cajatrujillo.com.pe</v>
      </c>
      <c r="F434" s="3" t="str">
        <f>VLOOKUP(B434,[1]Hoja1!$A$2:$F$1539,6,FALSE)</f>
        <v>AGENCIA GAMARRA</v>
      </c>
      <c r="G434" s="3" t="str">
        <f>VLOOKUP(B434,[1]Hoja1!$A$2:$G$1539,7,FALSE)</f>
        <v>AGENCIAS U OFICINAS</v>
      </c>
      <c r="H434" s="3" t="str">
        <f>VLOOKUP(B434,[1]Hoja1!$A$2:$H$1539,8,FALSE)</f>
        <v>ASESOR DE NEGOCIOS SENIOR II</v>
      </c>
      <c r="I434" s="3" t="str">
        <f>VLOOKUP(B434,[1]Hoja1!$A$2:$I$1539,9,FALSE)</f>
        <v>ASISTENTE</v>
      </c>
      <c r="K434" s="3" t="str">
        <f>VLOOKUP(B434,[1]Hoja1!$A$2:$J$1539,10,FALSE)</f>
        <v>2-F</v>
      </c>
      <c r="L434" s="3" t="str">
        <f>VLOOKUP(B434,[1]Hoja1!$A$2:$K$1539,11,FALSE)</f>
        <v>SUR1</v>
      </c>
    </row>
    <row r="435" spans="1:12" ht="15" x14ac:dyDescent="0.25">
      <c r="A435" s="2" t="s">
        <v>30</v>
      </c>
      <c r="B435" s="7">
        <v>47679347</v>
      </c>
      <c r="C435" s="3" t="str">
        <f>VLOOKUP(B435,[1]Hoja1!$A$2:$D$1539,3,FALSE)</f>
        <v xml:space="preserve"> MIRIAN ISABEL</v>
      </c>
      <c r="D435" s="3" t="str">
        <f>VLOOKUP(B435,[1]Hoja1!$A$2:$D$1539,4,FALSE)</f>
        <v>CARLOS MANAYAY</v>
      </c>
      <c r="E435" s="4" t="str">
        <f>VLOOKUP(B435,[1]Hoja1!$A$2:$E$1539,5,FALSE)</f>
        <v>MICM@cajatrujillo.com.pe</v>
      </c>
      <c r="F435" s="3" t="str">
        <f>VLOOKUP(B435,[1]Hoja1!$A$2:$F$1539,6,FALSE)</f>
        <v>AGENCIA LAMBAYEQUE</v>
      </c>
      <c r="G435" s="3" t="str">
        <f>VLOOKUP(B435,[1]Hoja1!$A$2:$G$1539,7,FALSE)</f>
        <v>AGENCIAS U OFICINAS</v>
      </c>
      <c r="H435" s="3" t="str">
        <f>VLOOKUP(B435,[1]Hoja1!$A$2:$H$1539,8,FALSE)</f>
        <v>ASESOR DE NEGOCIOS JUNIOR II</v>
      </c>
      <c r="I435" s="3" t="str">
        <f>VLOOKUP(B435,[1]Hoja1!$A$2:$I$1539,9,FALSE)</f>
        <v>ASISTENTE</v>
      </c>
      <c r="K435" s="3" t="str">
        <f>VLOOKUP(B435,[1]Hoja1!$A$2:$J$1539,10,FALSE)</f>
        <v>2-F</v>
      </c>
      <c r="L435" s="3" t="str">
        <f>VLOOKUP(B435,[1]Hoja1!$A$2:$K$1539,11,FALSE)</f>
        <v>NORTE2</v>
      </c>
    </row>
    <row r="436" spans="1:12" ht="15" x14ac:dyDescent="0.25">
      <c r="A436" s="2" t="s">
        <v>30</v>
      </c>
      <c r="B436" s="7">
        <v>43951828</v>
      </c>
      <c r="C436" s="3" t="str">
        <f>VLOOKUP(B436,[1]Hoja1!$A$2:$D$1539,3,FALSE)</f>
        <v xml:space="preserve"> MONICA ISABEL</v>
      </c>
      <c r="D436" s="3" t="str">
        <f>VLOOKUP(B436,[1]Hoja1!$A$2:$D$1539,4,FALSE)</f>
        <v>PRETEL DE LA CRUZ</v>
      </c>
      <c r="E436" s="4" t="str">
        <f>VLOOKUP(B436,[1]Hoja1!$A$2:$E$1539,5,FALSE)</f>
        <v>MIDC@cajatrujillo.com.pe</v>
      </c>
      <c r="F436" s="3" t="str">
        <f>VLOOKUP(B436,[1]Hoja1!$A$2:$F$1539,6,FALSE)</f>
        <v>AGENCIA VIRU</v>
      </c>
      <c r="G436" s="3" t="str">
        <f>VLOOKUP(B436,[1]Hoja1!$A$2:$G$1539,7,FALSE)</f>
        <v>AGENCIAS U OFICINAS</v>
      </c>
      <c r="H436" s="3" t="str">
        <f>VLOOKUP(B436,[1]Hoja1!$A$2:$H$1539,8,FALSE)</f>
        <v>ASESOR DE NEGOCIOS SENIOR I</v>
      </c>
      <c r="I436" s="3" t="str">
        <f>VLOOKUP(B436,[1]Hoja1!$A$2:$I$1539,9,FALSE)</f>
        <v>ASISTENTE</v>
      </c>
      <c r="K436" s="3" t="str">
        <f>VLOOKUP(B436,[1]Hoja1!$A$2:$J$1539,10,FALSE)</f>
        <v>2-F</v>
      </c>
      <c r="L436" s="3" t="str">
        <f>VLOOKUP(B436,[1]Hoja1!$A$2:$K$1539,11,FALSE)</f>
        <v>CENTRO2</v>
      </c>
    </row>
    <row r="437" spans="1:12" ht="15" x14ac:dyDescent="0.25">
      <c r="A437" s="2" t="s">
        <v>30</v>
      </c>
      <c r="B437" s="7">
        <v>42200312</v>
      </c>
      <c r="C437" s="3" t="str">
        <f>VLOOKUP(B437,[1]Hoja1!$A$2:$D$1539,3,FALSE)</f>
        <v xml:space="preserve"> MICAELA</v>
      </c>
      <c r="D437" s="3" t="str">
        <f>VLOOKUP(B437,[1]Hoja1!$A$2:$D$1539,4,FALSE)</f>
        <v>LOPEZ PIEROLA</v>
      </c>
      <c r="E437" s="4" t="str">
        <f>VLOOKUP(B437,[1]Hoja1!$A$2:$E$1539,5,FALSE)</f>
        <v>MILP@cajatrujillo.com.pe</v>
      </c>
      <c r="F437" s="3" t="str">
        <f>VLOOKUP(B437,[1]Hoja1!$A$2:$F$1539,6,FALSE)</f>
        <v>AGENCIA MOYOBAMBA</v>
      </c>
      <c r="G437" s="3" t="str">
        <f>VLOOKUP(B437,[1]Hoja1!$A$2:$G$1539,7,FALSE)</f>
        <v>AGENCIAS U OFICINAS</v>
      </c>
      <c r="H437" s="3" t="str">
        <f>VLOOKUP(B437,[1]Hoja1!$A$2:$H$1539,8,FALSE)</f>
        <v>ASESOR DE NEGOCIOS SENIOR III</v>
      </c>
      <c r="I437" s="3" t="str">
        <f>VLOOKUP(B437,[1]Hoja1!$A$2:$I$1539,9,FALSE)</f>
        <v>ASISTENTE</v>
      </c>
      <c r="K437" s="3" t="str">
        <f>VLOOKUP(B437,[1]Hoja1!$A$2:$J$1539,10,FALSE)</f>
        <v>2-F</v>
      </c>
      <c r="L437" s="3" t="str">
        <f>VLOOKUP(B437,[1]Hoja1!$A$2:$K$1539,11,FALSE)</f>
        <v>NORTE3</v>
      </c>
    </row>
    <row r="438" spans="1:12" ht="15" x14ac:dyDescent="0.25">
      <c r="A438" s="2" t="s">
        <v>30</v>
      </c>
      <c r="B438" s="7">
        <v>40441482</v>
      </c>
      <c r="C438" s="3" t="str">
        <f>VLOOKUP(B438,[1]Hoja1!$A$2:$D$1539,3,FALSE)</f>
        <v xml:space="preserve"> MIRELLA ISELA</v>
      </c>
      <c r="D438" s="3" t="str">
        <f>VLOOKUP(B438,[1]Hoja1!$A$2:$D$1539,4,FALSE)</f>
        <v>MOGOLLON SALGADO</v>
      </c>
      <c r="E438" s="4" t="str">
        <f>VLOOKUP(B438,[1]Hoja1!$A$2:$E$1539,5,FALSE)</f>
        <v>MIMS@cajatrujillo.com.pe</v>
      </c>
      <c r="F438" s="3" t="str">
        <f>VLOOKUP(B438,[1]Hoja1!$A$2:$F$1539,6,FALSE)</f>
        <v>SEDE INSTITUCIONAL</v>
      </c>
      <c r="G438" s="3" t="str">
        <f>VLOOKUP(B438,[1]Hoja1!$A$2:$G$1539,7,FALSE)</f>
        <v>AGENCIAS U OFICINAS</v>
      </c>
      <c r="H438" s="3" t="str">
        <f>VLOOKUP(B438,[1]Hoja1!$A$2:$H$1539,8,FALSE)</f>
        <v>ASESOR DE NEGOCIOS SENIOR III</v>
      </c>
      <c r="I438" s="3" t="str">
        <f>VLOOKUP(B438,[1]Hoja1!$A$2:$I$1539,9,FALSE)</f>
        <v>ASISTENTE</v>
      </c>
      <c r="K438" s="3" t="str">
        <f>VLOOKUP(B438,[1]Hoja1!$A$2:$J$1539,10,FALSE)</f>
        <v>2-F</v>
      </c>
      <c r="L438" s="3" t="str">
        <f>VLOOKUP(B438,[1]Hoja1!$A$2:$K$1539,11,FALSE)</f>
        <v>CENTRO2</v>
      </c>
    </row>
    <row r="439" spans="1:12" ht="15" x14ac:dyDescent="0.25">
      <c r="A439" s="2" t="s">
        <v>30</v>
      </c>
      <c r="B439" s="7">
        <v>46382780</v>
      </c>
      <c r="C439" s="3" t="str">
        <f>VLOOKUP(B439,[1]Hoja1!$A$2:$D$1539,3,FALSE)</f>
        <v xml:space="preserve"> MIGUEL ANGEL</v>
      </c>
      <c r="D439" s="3" t="str">
        <f>VLOOKUP(B439,[1]Hoja1!$A$2:$D$1539,4,FALSE)</f>
        <v>SANCHEZ SANCHEZ</v>
      </c>
      <c r="E439" s="4" t="str">
        <f>VLOOKUP(B439,[1]Hoja1!$A$2:$E$1539,5,FALSE)</f>
        <v>MISS@cajatrujillo.com.pe</v>
      </c>
      <c r="F439" s="3" t="str">
        <f>VLOOKUP(B439,[1]Hoja1!$A$2:$F$1539,6,FALSE)</f>
        <v>AGENCIA LA ESPERANZA</v>
      </c>
      <c r="G439" s="3" t="str">
        <f>VLOOKUP(B439,[1]Hoja1!$A$2:$G$1539,7,FALSE)</f>
        <v>AGENCIAS U OFICINAS</v>
      </c>
      <c r="H439" s="3" t="str">
        <f>VLOOKUP(B439,[1]Hoja1!$A$2:$H$1539,8,FALSE)</f>
        <v>ASESOR DE NEGOCIOS SENIOR I</v>
      </c>
      <c r="I439" s="3" t="str">
        <f>VLOOKUP(B439,[1]Hoja1!$A$2:$I$1539,9,FALSE)</f>
        <v>ASISTENTE</v>
      </c>
      <c r="K439" s="3" t="str">
        <f>VLOOKUP(B439,[1]Hoja1!$A$2:$J$1539,10,FALSE)</f>
        <v>2-F</v>
      </c>
      <c r="L439" s="3" t="str">
        <f>VLOOKUP(B439,[1]Hoja1!$A$2:$K$1539,11,FALSE)</f>
        <v>CENTRO2</v>
      </c>
    </row>
    <row r="440" spans="1:12" ht="15" x14ac:dyDescent="0.25">
      <c r="A440" s="2" t="s">
        <v>30</v>
      </c>
      <c r="B440" s="7">
        <v>25769370</v>
      </c>
      <c r="C440" s="3" t="str">
        <f>VLOOKUP(B440,[1]Hoja1!$A$2:$D$1539,3,FALSE)</f>
        <v xml:space="preserve"> MIRTHA ISABEL</v>
      </c>
      <c r="D440" s="3" t="str">
        <f>VLOOKUP(B440,[1]Hoja1!$A$2:$D$1539,4,FALSE)</f>
        <v>VICUÑA BARBIS</v>
      </c>
      <c r="E440" s="4" t="str">
        <f>VLOOKUP(B440,[1]Hoja1!$A$2:$E$1539,5,FALSE)</f>
        <v>MIVB@cajatrujillo.com.pe</v>
      </c>
      <c r="F440" s="3" t="str">
        <f>VLOOKUP(B440,[1]Hoja1!$A$2:$F$1539,6,FALSE)</f>
        <v>AGENCIA MIRAFLORES</v>
      </c>
      <c r="G440" s="3" t="str">
        <f>VLOOKUP(B440,[1]Hoja1!$A$2:$G$1539,7,FALSE)</f>
        <v>AGENCIAS U OFICINAS</v>
      </c>
      <c r="H440" s="3" t="str">
        <f>VLOOKUP(B440,[1]Hoja1!$A$2:$H$1539,8,FALSE)</f>
        <v>ASESOR DE NEGOCIOS JUNIOR II</v>
      </c>
      <c r="I440" s="3" t="str">
        <f>VLOOKUP(B440,[1]Hoja1!$A$2:$I$1539,9,FALSE)</f>
        <v>ASISTENTE</v>
      </c>
      <c r="K440" s="3" t="str">
        <f>VLOOKUP(B440,[1]Hoja1!$A$2:$J$1539,10,FALSE)</f>
        <v>2-F</v>
      </c>
      <c r="L440" s="3" t="str">
        <f>VLOOKUP(B440,[1]Hoja1!$A$2:$K$1539,11,FALSE)</f>
        <v>SUR2</v>
      </c>
    </row>
    <row r="441" spans="1:12" ht="15" x14ac:dyDescent="0.25">
      <c r="A441" s="2" t="s">
        <v>30</v>
      </c>
      <c r="B441" s="7">
        <v>41902657</v>
      </c>
      <c r="C441" s="3" t="str">
        <f>VLOOKUP(B441,[1]Hoja1!$A$2:$D$1539,3,FALSE)</f>
        <v xml:space="preserve"> MONICA IBETH</v>
      </c>
      <c r="D441" s="3" t="str">
        <f>VLOOKUP(B441,[1]Hoja1!$A$2:$D$1539,4,FALSE)</f>
        <v>VILLALOBOS NUREÑA</v>
      </c>
      <c r="E441" s="4" t="str">
        <f>VLOOKUP(B441,[1]Hoja1!$A$2:$E$1539,5,FALSE)</f>
        <v>MIVN@cajatrujillo.com.pe</v>
      </c>
      <c r="F441" s="3" t="str">
        <f>VLOOKUP(B441,[1]Hoja1!$A$2:$F$1539,6,FALSE)</f>
        <v>OFIC.ESPECIAL CHOCOPE</v>
      </c>
      <c r="G441" s="3" t="str">
        <f>VLOOKUP(B441,[1]Hoja1!$A$2:$G$1539,7,FALSE)</f>
        <v>AGENCIAS U OFICINAS</v>
      </c>
      <c r="H441" s="3" t="str">
        <f>VLOOKUP(B441,[1]Hoja1!$A$2:$H$1539,8,FALSE)</f>
        <v>ASESOR DE NEGOCIOS SENIOR I</v>
      </c>
      <c r="I441" s="3" t="str">
        <f>VLOOKUP(B441,[1]Hoja1!$A$2:$I$1539,9,FALSE)</f>
        <v>ASISTENTE</v>
      </c>
      <c r="K441" s="3" t="str">
        <f>VLOOKUP(B441,[1]Hoja1!$A$2:$J$1539,10,FALSE)</f>
        <v>2-F</v>
      </c>
      <c r="L441" s="3" t="str">
        <f>VLOOKUP(B441,[1]Hoja1!$A$2:$K$1539,11,FALSE)</f>
        <v>CENTRO2</v>
      </c>
    </row>
    <row r="442" spans="1:12" ht="15" x14ac:dyDescent="0.25">
      <c r="A442" s="2" t="s">
        <v>30</v>
      </c>
      <c r="B442" s="7">
        <v>48126311</v>
      </c>
      <c r="C442" s="3" t="str">
        <f>VLOOKUP(B442,[1]Hoja1!$A$2:$D$1539,3,FALSE)</f>
        <v xml:space="preserve"> MAX JOEL</v>
      </c>
      <c r="D442" s="3" t="str">
        <f>VLOOKUP(B442,[1]Hoja1!$A$2:$D$1539,4,FALSE)</f>
        <v>MEDINA TAPIA</v>
      </c>
      <c r="E442" s="4" t="str">
        <f>VLOOKUP(B442,[1]Hoja1!$A$2:$E$1539,5,FALSE)</f>
        <v>MJMT@cajatrujillo.com.pe</v>
      </c>
      <c r="F442" s="3" t="str">
        <f>VLOOKUP(B442,[1]Hoja1!$A$2:$F$1539,6,FALSE)</f>
        <v>AGENCIA VILLA EL SALVADOR</v>
      </c>
      <c r="G442" s="3" t="str">
        <f>VLOOKUP(B442,[1]Hoja1!$A$2:$G$1539,7,FALSE)</f>
        <v>AGENCIAS U OFICINAS</v>
      </c>
      <c r="H442" s="3" t="str">
        <f>VLOOKUP(B442,[1]Hoja1!$A$2:$H$1539,8,FALSE)</f>
        <v>ASESOR DE NEGOCIOS JUNIOR I</v>
      </c>
      <c r="I442" s="3" t="str">
        <f>VLOOKUP(B442,[1]Hoja1!$A$2:$I$1539,9,FALSE)</f>
        <v>ASISTENTE</v>
      </c>
      <c r="K442" s="3" t="str">
        <f>VLOOKUP(B442,[1]Hoja1!$A$2:$J$1539,10,FALSE)</f>
        <v>2-F</v>
      </c>
      <c r="L442" s="3" t="str">
        <f>VLOOKUP(B442,[1]Hoja1!$A$2:$K$1539,11,FALSE)</f>
        <v>SUR2</v>
      </c>
    </row>
    <row r="443" spans="1:12" ht="15" x14ac:dyDescent="0.25">
      <c r="A443" s="2" t="s">
        <v>30</v>
      </c>
      <c r="B443" s="7">
        <v>18077725</v>
      </c>
      <c r="C443" s="3" t="str">
        <f>VLOOKUP(B443,[1]Hoja1!$A$2:$D$1539,3,FALSE)</f>
        <v xml:space="preserve"> MIRTHA JANNETT</v>
      </c>
      <c r="D443" s="3" t="str">
        <f>VLOOKUP(B443,[1]Hoja1!$A$2:$D$1539,4,FALSE)</f>
        <v>TELLO GOMEZ</v>
      </c>
      <c r="E443" s="4" t="str">
        <f>VLOOKUP(B443,[1]Hoja1!$A$2:$E$1539,5,FALSE)</f>
        <v>MJTG@cajatrujillo.com.pe</v>
      </c>
      <c r="F443" s="3" t="str">
        <f>VLOOKUP(B443,[1]Hoja1!$A$2:$F$1539,6,FALSE)</f>
        <v>OF MCDO UNION</v>
      </c>
      <c r="G443" s="3" t="str">
        <f>VLOOKUP(B443,[1]Hoja1!$A$2:$G$1539,7,FALSE)</f>
        <v>AGENCIAS U OFICINAS</v>
      </c>
      <c r="H443" s="3" t="str">
        <f>VLOOKUP(B443,[1]Hoja1!$A$2:$H$1539,8,FALSE)</f>
        <v>ASESOR DE NEGOCIOS SENIOR II</v>
      </c>
      <c r="I443" s="3" t="str">
        <f>VLOOKUP(B443,[1]Hoja1!$A$2:$I$1539,9,FALSE)</f>
        <v>ASISTENTE</v>
      </c>
      <c r="K443" s="3" t="str">
        <f>VLOOKUP(B443,[1]Hoja1!$A$2:$J$1539,10,FALSE)</f>
        <v>2-F</v>
      </c>
      <c r="L443" s="3" t="str">
        <f>VLOOKUP(B443,[1]Hoja1!$A$2:$K$1539,11,FALSE)</f>
        <v>CENTRO2</v>
      </c>
    </row>
    <row r="444" spans="1:12" ht="15" x14ac:dyDescent="0.25">
      <c r="A444" s="2" t="s">
        <v>30</v>
      </c>
      <c r="B444" s="7">
        <v>45728809</v>
      </c>
      <c r="C444" s="3" t="str">
        <f>VLOOKUP(B444,[1]Hoja1!$A$2:$D$1539,3,FALSE)</f>
        <v xml:space="preserve"> MILAGROS KATEREEN</v>
      </c>
      <c r="D444" s="3" t="str">
        <f>VLOOKUP(B444,[1]Hoja1!$A$2:$D$1539,4,FALSE)</f>
        <v>VALERA COLONA</v>
      </c>
      <c r="E444" s="4" t="str">
        <f>VLOOKUP(B444,[1]Hoja1!$A$2:$E$1539,5,FALSE)</f>
        <v>MKVC@cajatrujillo.com.pe</v>
      </c>
      <c r="F444" s="3" t="str">
        <f>VLOOKUP(B444,[1]Hoja1!$A$2:$F$1539,6,FALSE)</f>
        <v>AGENCIA CHEPEN</v>
      </c>
      <c r="G444" s="3" t="str">
        <f>VLOOKUP(B444,[1]Hoja1!$A$2:$G$1539,7,FALSE)</f>
        <v>AGENCIAS U OFICINAS</v>
      </c>
      <c r="H444" s="3" t="str">
        <f>VLOOKUP(B444,[1]Hoja1!$A$2:$H$1539,8,FALSE)</f>
        <v>ASESOR DE NEGOCIOS SENIOR I</v>
      </c>
      <c r="I444" s="3" t="str">
        <f>VLOOKUP(B444,[1]Hoja1!$A$2:$I$1539,9,FALSE)</f>
        <v>ASISTENTE</v>
      </c>
      <c r="K444" s="3" t="str">
        <f>VLOOKUP(B444,[1]Hoja1!$A$2:$J$1539,10,FALSE)</f>
        <v>2-F</v>
      </c>
      <c r="L444" s="3" t="str">
        <f>VLOOKUP(B444,[1]Hoja1!$A$2:$K$1539,11,FALSE)</f>
        <v>CENTRO2</v>
      </c>
    </row>
    <row r="445" spans="1:12" ht="15" x14ac:dyDescent="0.25">
      <c r="A445" s="2" t="s">
        <v>30</v>
      </c>
      <c r="B445" s="7">
        <v>70233740</v>
      </c>
      <c r="C445" s="3" t="str">
        <f>VLOOKUP(B445,[1]Hoja1!$A$2:$D$1539,3,FALSE)</f>
        <v xml:space="preserve"> MELVIN ANDERSON</v>
      </c>
      <c r="D445" s="3" t="str">
        <f>VLOOKUP(B445,[1]Hoja1!$A$2:$D$1539,4,FALSE)</f>
        <v>ARAUJO PASTOR</v>
      </c>
      <c r="E445" s="4" t="str">
        <f>VLOOKUP(B445,[1]Hoja1!$A$2:$E$1539,5,FALSE)</f>
        <v>MLAP@cajatrujillo.com.pe</v>
      </c>
      <c r="F445" s="3" t="str">
        <f>VLOOKUP(B445,[1]Hoja1!$A$2:$F$1539,6,FALSE)</f>
        <v>AGENCIA HUAMACHUCO</v>
      </c>
      <c r="G445" s="3" t="str">
        <f>VLOOKUP(B445,[1]Hoja1!$A$2:$G$1539,7,FALSE)</f>
        <v>AGENCIAS U OFICINAS</v>
      </c>
      <c r="H445" s="3" t="str">
        <f>VLOOKUP(B445,[1]Hoja1!$A$2:$H$1539,8,FALSE)</f>
        <v>ASESOR DE NEGOCIOS JUNIOR I</v>
      </c>
      <c r="I445" s="3" t="str">
        <f>VLOOKUP(B445,[1]Hoja1!$A$2:$I$1539,9,FALSE)</f>
        <v>ASISTENTE</v>
      </c>
      <c r="K445" s="3" t="str">
        <f>VLOOKUP(B445,[1]Hoja1!$A$2:$J$1539,10,FALSE)</f>
        <v>2-F</v>
      </c>
      <c r="L445" s="3" t="str">
        <f>VLOOKUP(B445,[1]Hoja1!$A$2:$K$1539,11,FALSE)</f>
        <v>CENTRO1</v>
      </c>
    </row>
    <row r="446" spans="1:12" ht="15" x14ac:dyDescent="0.25">
      <c r="A446" s="2" t="s">
        <v>30</v>
      </c>
      <c r="B446" s="7">
        <v>41683147</v>
      </c>
      <c r="C446" s="3" t="str">
        <f>VLOOKUP(B446,[1]Hoja1!$A$2:$D$1539,3,FALSE)</f>
        <v xml:space="preserve"> MARY LUZ</v>
      </c>
      <c r="D446" s="3" t="str">
        <f>VLOOKUP(B446,[1]Hoja1!$A$2:$D$1539,4,FALSE)</f>
        <v>GAMBOA PALOMINO</v>
      </c>
      <c r="E446" s="4" t="str">
        <f>VLOOKUP(B446,[1]Hoja1!$A$2:$E$1539,5,FALSE)</f>
        <v>MLGP@cajatrujillo.com.pe</v>
      </c>
      <c r="F446" s="3" t="str">
        <f>VLOOKUP(B446,[1]Hoja1!$A$2:$F$1539,6,FALSE)</f>
        <v>AGENCIA CENTRO LIMA</v>
      </c>
      <c r="G446" s="3" t="str">
        <f>VLOOKUP(B446,[1]Hoja1!$A$2:$G$1539,7,FALSE)</f>
        <v>AGENCIAS U OFICINAS</v>
      </c>
      <c r="H446" s="3" t="str">
        <f>VLOOKUP(B446,[1]Hoja1!$A$2:$H$1539,8,FALSE)</f>
        <v>ASESOR DE NEGOCIOS SENIOR II</v>
      </c>
      <c r="I446" s="3" t="str">
        <f>VLOOKUP(B446,[1]Hoja1!$A$2:$I$1539,9,FALSE)</f>
        <v>ASISTENTE</v>
      </c>
      <c r="K446" s="3" t="str">
        <f>VLOOKUP(B446,[1]Hoja1!$A$2:$J$1539,10,FALSE)</f>
        <v>2-F</v>
      </c>
      <c r="L446" s="3" t="str">
        <f>VLOOKUP(B446,[1]Hoja1!$A$2:$K$1539,11,FALSE)</f>
        <v>SUR1</v>
      </c>
    </row>
    <row r="447" spans="1:12" ht="15" x14ac:dyDescent="0.25">
      <c r="A447" s="2" t="s">
        <v>30</v>
      </c>
      <c r="B447" s="7">
        <v>43996241</v>
      </c>
      <c r="C447" s="3" t="str">
        <f>VLOOKUP(B447,[1]Hoja1!$A$2:$D$1539,3,FALSE)</f>
        <v xml:space="preserve"> MIRYAM LLINA</v>
      </c>
      <c r="D447" s="3" t="str">
        <f>VLOOKUP(B447,[1]Hoja1!$A$2:$D$1539,4,FALSE)</f>
        <v>MAGALLAN SALDAÑA</v>
      </c>
      <c r="E447" s="4" t="str">
        <f>VLOOKUP(B447,[1]Hoja1!$A$2:$E$1539,5,FALSE)</f>
        <v>MLMS@cajatrujillo.com.pe</v>
      </c>
      <c r="F447" s="3" t="str">
        <f>VLOOKUP(B447,[1]Hoja1!$A$2:$F$1539,6,FALSE)</f>
        <v>AGENCIA TARAPOTO</v>
      </c>
      <c r="G447" s="3" t="str">
        <f>VLOOKUP(B447,[1]Hoja1!$A$2:$G$1539,7,FALSE)</f>
        <v>AGENCIAS U OFICINAS</v>
      </c>
      <c r="H447" s="3" t="str">
        <f>VLOOKUP(B447,[1]Hoja1!$A$2:$H$1539,8,FALSE)</f>
        <v>ASESOR DE NEGOCIOS JUNIOR II</v>
      </c>
      <c r="I447" s="3" t="str">
        <f>VLOOKUP(B447,[1]Hoja1!$A$2:$I$1539,9,FALSE)</f>
        <v>ASISTENTE</v>
      </c>
      <c r="K447" s="3" t="str">
        <f>VLOOKUP(B447,[1]Hoja1!$A$2:$J$1539,10,FALSE)</f>
        <v>2-F</v>
      </c>
      <c r="L447" s="3" t="str">
        <f>VLOOKUP(B447,[1]Hoja1!$A$2:$K$1539,11,FALSE)</f>
        <v>NORTE3</v>
      </c>
    </row>
    <row r="448" spans="1:12" ht="15" x14ac:dyDescent="0.25">
      <c r="A448" s="2" t="s">
        <v>30</v>
      </c>
      <c r="B448" s="7">
        <v>47845619</v>
      </c>
      <c r="C448" s="3" t="str">
        <f>VLOOKUP(B448,[1]Hoja1!$A$2:$D$1539,3,FALSE)</f>
        <v xml:space="preserve"> MELISSA LORENA</v>
      </c>
      <c r="D448" s="3" t="str">
        <f>VLOOKUP(B448,[1]Hoja1!$A$2:$D$1539,4,FALSE)</f>
        <v>ROBLES ALAYO</v>
      </c>
      <c r="E448" s="4" t="str">
        <f>VLOOKUP(B448,[1]Hoja1!$A$2:$E$1539,5,FALSE)</f>
        <v>MLRA@cajatrujillo.com.pe</v>
      </c>
      <c r="F448" s="3" t="str">
        <f>VLOOKUP(B448,[1]Hoja1!$A$2:$F$1539,6,FALSE)</f>
        <v>OF LAREDO</v>
      </c>
      <c r="G448" s="3" t="str">
        <f>VLOOKUP(B448,[1]Hoja1!$A$2:$G$1539,7,FALSE)</f>
        <v>AGENCIAS U OFICINAS</v>
      </c>
      <c r="H448" s="3" t="str">
        <f>VLOOKUP(B448,[1]Hoja1!$A$2:$H$1539,8,FALSE)</f>
        <v>ASESOR DE NEGOCIOS JUNIOR II</v>
      </c>
      <c r="I448" s="3" t="str">
        <f>VLOOKUP(B448,[1]Hoja1!$A$2:$I$1539,9,FALSE)</f>
        <v>ASISTENTE</v>
      </c>
      <c r="K448" s="3" t="str">
        <f>VLOOKUP(B448,[1]Hoja1!$A$2:$J$1539,10,FALSE)</f>
        <v>2-F</v>
      </c>
      <c r="L448" s="3" t="str">
        <f>VLOOKUP(B448,[1]Hoja1!$A$2:$K$1539,11,FALSE)</f>
        <v>CENTRO1</v>
      </c>
    </row>
    <row r="449" spans="1:12" ht="15" x14ac:dyDescent="0.25">
      <c r="A449" s="2" t="s">
        <v>30</v>
      </c>
      <c r="B449" s="7">
        <v>18148406</v>
      </c>
      <c r="C449" s="3" t="str">
        <f>VLOOKUP(B449,[1]Hoja1!$A$2:$D$1539,3,FALSE)</f>
        <v xml:space="preserve"> MARIA DE LURDES</v>
      </c>
      <c r="D449" s="3" t="str">
        <f>VLOOKUP(B449,[1]Hoja1!$A$2:$D$1539,4,FALSE)</f>
        <v>SOSA CHUNGA</v>
      </c>
      <c r="E449" s="4" t="str">
        <f>VLOOKUP(B449,[1]Hoja1!$A$2:$E$1539,5,FALSE)</f>
        <v>MLSC@cajatrujillo.com.pe</v>
      </c>
      <c r="F449" s="3" t="str">
        <f>VLOOKUP(B449,[1]Hoja1!$A$2:$F$1539,6,FALSE)</f>
        <v>SEDE INSTITUCIONAL</v>
      </c>
      <c r="G449" s="3" t="str">
        <f>VLOOKUP(B449,[1]Hoja1!$A$2:$G$1539,7,FALSE)</f>
        <v>AGENCIAS U OFICINAS</v>
      </c>
      <c r="H449" s="3" t="str">
        <f>VLOOKUP(B449,[1]Hoja1!$A$2:$H$1539,8,FALSE)</f>
        <v>ASESOR DE NEGOCIOS SENIOR II</v>
      </c>
      <c r="I449" s="3" t="str">
        <f>VLOOKUP(B449,[1]Hoja1!$A$2:$I$1539,9,FALSE)</f>
        <v>ASISTENTE</v>
      </c>
      <c r="K449" s="3" t="str">
        <f>VLOOKUP(B449,[1]Hoja1!$A$2:$J$1539,10,FALSE)</f>
        <v>2-F</v>
      </c>
      <c r="L449" s="3" t="str">
        <f>VLOOKUP(B449,[1]Hoja1!$A$2:$K$1539,11,FALSE)</f>
        <v>CENTRO2</v>
      </c>
    </row>
    <row r="450" spans="1:12" ht="15" x14ac:dyDescent="0.25">
      <c r="A450" s="2" t="s">
        <v>30</v>
      </c>
      <c r="B450" s="7">
        <v>45373882</v>
      </c>
      <c r="C450" s="3" t="str">
        <f>VLOOKUP(B450,[1]Hoja1!$A$2:$D$1539,3,FALSE)</f>
        <v xml:space="preserve"> MAYRA LUCIEN</v>
      </c>
      <c r="D450" s="3" t="str">
        <f>VLOOKUP(B450,[1]Hoja1!$A$2:$D$1539,4,FALSE)</f>
        <v>ZAMUDIO ARANDA</v>
      </c>
      <c r="E450" s="4" t="str">
        <f>VLOOKUP(B450,[1]Hoja1!$A$2:$E$1539,5,FALSE)</f>
        <v>MLZA@cajatrujillo.com.pe</v>
      </c>
      <c r="F450" s="3" t="str">
        <f>VLOOKUP(B450,[1]Hoja1!$A$2:$F$1539,6,FALSE)</f>
        <v>OFIC.ESPECIAL CHOCOPE</v>
      </c>
      <c r="G450" s="3" t="str">
        <f>VLOOKUP(B450,[1]Hoja1!$A$2:$G$1539,7,FALSE)</f>
        <v>AGENCIAS U OFICINAS</v>
      </c>
      <c r="H450" s="3" t="str">
        <f>VLOOKUP(B450,[1]Hoja1!$A$2:$H$1539,8,FALSE)</f>
        <v>ASESOR DE NEGOCIOS JUNIOR II</v>
      </c>
      <c r="I450" s="3" t="str">
        <f>VLOOKUP(B450,[1]Hoja1!$A$2:$I$1539,9,FALSE)</f>
        <v>ASISTENTE</v>
      </c>
      <c r="K450" s="3" t="str">
        <f>VLOOKUP(B450,[1]Hoja1!$A$2:$J$1539,10,FALSE)</f>
        <v>2-F</v>
      </c>
      <c r="L450" s="3" t="str">
        <f>VLOOKUP(B450,[1]Hoja1!$A$2:$K$1539,11,FALSE)</f>
        <v>CENTRO2</v>
      </c>
    </row>
    <row r="451" spans="1:12" ht="15" x14ac:dyDescent="0.25">
      <c r="A451" s="2" t="s">
        <v>30</v>
      </c>
      <c r="B451" s="7">
        <v>44998028</v>
      </c>
      <c r="C451" s="3" t="str">
        <f>VLOOKUP(B451,[1]Hoja1!$A$2:$D$1539,3,FALSE)</f>
        <v xml:space="preserve"> MILI MAGALI</v>
      </c>
      <c r="D451" s="3" t="str">
        <f>VLOOKUP(B451,[1]Hoja1!$A$2:$D$1539,4,FALSE)</f>
        <v>LLAJARUNA ANTICONA</v>
      </c>
      <c r="E451" s="4" t="str">
        <f>VLOOKUP(B451,[1]Hoja1!$A$2:$E$1539,5,FALSE)</f>
        <v>MMLA@cajatrujillo.com.pe</v>
      </c>
      <c r="F451" s="3" t="str">
        <f>VLOOKUP(B451,[1]Hoja1!$A$2:$F$1539,6,FALSE)</f>
        <v>AGENCIA HUAMACHUCO</v>
      </c>
      <c r="G451" s="3" t="str">
        <f>VLOOKUP(B451,[1]Hoja1!$A$2:$G$1539,7,FALSE)</f>
        <v>AGENCIAS U OFICINAS</v>
      </c>
      <c r="H451" s="3" t="str">
        <f>VLOOKUP(B451,[1]Hoja1!$A$2:$H$1539,8,FALSE)</f>
        <v>ASESOR DE NEGOCIOS SENIOR I</v>
      </c>
      <c r="I451" s="3" t="str">
        <f>VLOOKUP(B451,[1]Hoja1!$A$2:$I$1539,9,FALSE)</f>
        <v>ASISTENTE</v>
      </c>
      <c r="K451" s="3" t="str">
        <f>VLOOKUP(B451,[1]Hoja1!$A$2:$J$1539,10,FALSE)</f>
        <v>2-F</v>
      </c>
      <c r="L451" s="3" t="str">
        <f>VLOOKUP(B451,[1]Hoja1!$A$2:$K$1539,11,FALSE)</f>
        <v>CENTRO1</v>
      </c>
    </row>
    <row r="452" spans="1:12" ht="15" x14ac:dyDescent="0.25">
      <c r="A452" s="2" t="s">
        <v>30</v>
      </c>
      <c r="B452" s="7">
        <v>46649474</v>
      </c>
      <c r="C452" s="3" t="str">
        <f>VLOOKUP(B452,[1]Hoja1!$A$2:$D$1539,3,FALSE)</f>
        <v xml:space="preserve"> MAYDA MORAIMA</v>
      </c>
      <c r="D452" s="3" t="str">
        <f>VLOOKUP(B452,[1]Hoja1!$A$2:$D$1539,4,FALSE)</f>
        <v>LUCAS BAZAN</v>
      </c>
      <c r="E452" s="4" t="str">
        <f>VLOOKUP(B452,[1]Hoja1!$A$2:$E$1539,5,FALSE)</f>
        <v>MMLB@cajatrujillo.com.pe</v>
      </c>
      <c r="F452" s="3" t="str">
        <f>VLOOKUP(B452,[1]Hoja1!$A$2:$F$1539,6,FALSE)</f>
        <v>AGENCIA HUARI</v>
      </c>
      <c r="G452" s="3" t="str">
        <f>VLOOKUP(B452,[1]Hoja1!$A$2:$G$1539,7,FALSE)</f>
        <v>AGENCIAS U OFICINAS</v>
      </c>
      <c r="H452" s="3" t="str">
        <f>VLOOKUP(B452,[1]Hoja1!$A$2:$H$1539,8,FALSE)</f>
        <v>ASESOR DE NEGOCIOS JUNIOR II</v>
      </c>
      <c r="I452" s="3" t="str">
        <f>VLOOKUP(B452,[1]Hoja1!$A$2:$I$1539,9,FALSE)</f>
        <v>ASISTENTE</v>
      </c>
      <c r="K452" s="3" t="str">
        <f>VLOOKUP(B452,[1]Hoja1!$A$2:$J$1539,10,FALSE)</f>
        <v>2-F</v>
      </c>
      <c r="L452" s="3" t="str">
        <f>VLOOKUP(B452,[1]Hoja1!$A$2:$K$1539,11,FALSE)</f>
        <v>SUR3</v>
      </c>
    </row>
    <row r="453" spans="1:12" ht="15" x14ac:dyDescent="0.25">
      <c r="A453" s="2" t="s">
        <v>30</v>
      </c>
      <c r="B453" s="7">
        <v>47656329</v>
      </c>
      <c r="C453" s="3" t="str">
        <f>VLOOKUP(B453,[1]Hoja1!$A$2:$D$1539,3,FALSE)</f>
        <v xml:space="preserve"> MIREILI MELINA</v>
      </c>
      <c r="D453" s="3" t="str">
        <f>VLOOKUP(B453,[1]Hoja1!$A$2:$D$1539,4,FALSE)</f>
        <v>ROBALINO PANDURO</v>
      </c>
      <c r="E453" s="4" t="str">
        <f>VLOOKUP(B453,[1]Hoja1!$A$2:$E$1539,5,FALSE)</f>
        <v>MMRP@cajatrujillo.com.pe</v>
      </c>
      <c r="F453" s="3" t="str">
        <f>VLOOKUP(B453,[1]Hoja1!$A$2:$F$1539,6,FALSE)</f>
        <v>AGENCIA TINGO MARIA</v>
      </c>
      <c r="G453" s="3" t="str">
        <f>VLOOKUP(B453,[1]Hoja1!$A$2:$G$1539,7,FALSE)</f>
        <v>AGENCIAS U OFICINAS</v>
      </c>
      <c r="H453" s="3" t="str">
        <f>VLOOKUP(B453,[1]Hoja1!$A$2:$H$1539,8,FALSE)</f>
        <v>ASESOR DE NEGOCIOS JUNIOR II</v>
      </c>
      <c r="I453" s="3" t="str">
        <f>VLOOKUP(B453,[1]Hoja1!$A$2:$I$1539,9,FALSE)</f>
        <v>ASISTENTE</v>
      </c>
      <c r="K453" s="3" t="str">
        <f>VLOOKUP(B453,[1]Hoja1!$A$2:$J$1539,10,FALSE)</f>
        <v>2-F</v>
      </c>
      <c r="L453" s="3" t="str">
        <f>VLOOKUP(B453,[1]Hoja1!$A$2:$K$1539,11,FALSE)</f>
        <v>SUR2</v>
      </c>
    </row>
    <row r="454" spans="1:12" ht="15" x14ac:dyDescent="0.25">
      <c r="A454" s="2" t="s">
        <v>30</v>
      </c>
      <c r="B454" s="7">
        <v>72887540</v>
      </c>
      <c r="C454" s="3" t="str">
        <f>VLOOKUP(B454,[1]Hoja1!$A$2:$D$1539,3,FALSE)</f>
        <v xml:space="preserve"> MARCELA MARICIELO</v>
      </c>
      <c r="D454" s="3" t="str">
        <f>VLOOKUP(B454,[1]Hoja1!$A$2:$D$1539,4,FALSE)</f>
        <v>SILVA ESCOBAR</v>
      </c>
      <c r="E454" s="4" t="str">
        <f>VLOOKUP(B454,[1]Hoja1!$A$2:$E$1539,5,FALSE)</f>
        <v>MMSE@cajatrujillo.com.pe</v>
      </c>
      <c r="F454" s="3" t="str">
        <f>VLOOKUP(B454,[1]Hoja1!$A$2:$F$1539,6,FALSE)</f>
        <v>OFIC.ESPECIAL TUMBES</v>
      </c>
      <c r="G454" s="3" t="str">
        <f>VLOOKUP(B454,[1]Hoja1!$A$2:$G$1539,7,FALSE)</f>
        <v>AGENCIAS U OFICINAS</v>
      </c>
      <c r="H454" s="3" t="str">
        <f>VLOOKUP(B454,[1]Hoja1!$A$2:$H$1539,8,FALSE)</f>
        <v>ASESOR DE NEGOCIOS SENIOR I</v>
      </c>
      <c r="I454" s="3" t="str">
        <f>VLOOKUP(B454,[1]Hoja1!$A$2:$I$1539,9,FALSE)</f>
        <v>ASISTENTE</v>
      </c>
      <c r="K454" s="3" t="str">
        <f>VLOOKUP(B454,[1]Hoja1!$A$2:$J$1539,10,FALSE)</f>
        <v>2-F</v>
      </c>
      <c r="L454" s="3" t="str">
        <f>VLOOKUP(B454,[1]Hoja1!$A$2:$K$1539,11,FALSE)</f>
        <v>NORTE2</v>
      </c>
    </row>
    <row r="455" spans="1:12" ht="15" x14ac:dyDescent="0.25">
      <c r="A455" s="2" t="s">
        <v>30</v>
      </c>
      <c r="B455" s="7">
        <v>44262089</v>
      </c>
      <c r="C455" s="3" t="str">
        <f>VLOOKUP(B455,[1]Hoja1!$A$2:$D$1539,3,FALSE)</f>
        <v xml:space="preserve"> MARCO ANTONIO</v>
      </c>
      <c r="D455" s="3" t="str">
        <f>VLOOKUP(B455,[1]Hoja1!$A$2:$D$1539,4,FALSE)</f>
        <v>TEJADA BARRIOS</v>
      </c>
      <c r="E455" s="4" t="str">
        <f>VLOOKUP(B455,[1]Hoja1!$A$2:$E$1539,5,FALSE)</f>
        <v>MMTB@cajatrujillo.com.pe</v>
      </c>
      <c r="F455" s="3" t="str">
        <f>VLOOKUP(B455,[1]Hoja1!$A$2:$F$1539,6,FALSE)</f>
        <v>AGENCIA CAJAMARCA</v>
      </c>
      <c r="G455" s="3" t="str">
        <f>VLOOKUP(B455,[1]Hoja1!$A$2:$G$1539,7,FALSE)</f>
        <v>AGENCIAS U OFICINAS</v>
      </c>
      <c r="H455" s="3" t="str">
        <f>VLOOKUP(B455,[1]Hoja1!$A$2:$H$1539,8,FALSE)</f>
        <v>ASESOR DE NEGOCIOS SENIOR III</v>
      </c>
      <c r="I455" s="3" t="str">
        <f>VLOOKUP(B455,[1]Hoja1!$A$2:$I$1539,9,FALSE)</f>
        <v>ASISTENTE</v>
      </c>
      <c r="K455" s="3" t="str">
        <f>VLOOKUP(B455,[1]Hoja1!$A$2:$J$1539,10,FALSE)</f>
        <v>2-F</v>
      </c>
      <c r="L455" s="3" t="str">
        <f>VLOOKUP(B455,[1]Hoja1!$A$2:$K$1539,11,FALSE)</f>
        <v>NORTE1</v>
      </c>
    </row>
    <row r="456" spans="1:12" ht="15" x14ac:dyDescent="0.25">
      <c r="A456" s="2" t="s">
        <v>30</v>
      </c>
      <c r="B456" s="7">
        <v>47879934</v>
      </c>
      <c r="C456" s="3" t="str">
        <f>VLOOKUP(B456,[1]Hoja1!$A$2:$D$1539,3,FALSE)</f>
        <v xml:space="preserve"> MESIAS NICANOR</v>
      </c>
      <c r="D456" s="3" t="str">
        <f>VLOOKUP(B456,[1]Hoja1!$A$2:$D$1539,4,FALSE)</f>
        <v>PEÑA PUELLES</v>
      </c>
      <c r="E456" s="4" t="str">
        <f>VLOOKUP(B456,[1]Hoja1!$A$2:$E$1539,5,FALSE)</f>
        <v>MNPP@cajatrujillo.com.pe</v>
      </c>
      <c r="F456" s="3" t="str">
        <f>VLOOKUP(B456,[1]Hoja1!$A$2:$F$1539,6,FALSE)</f>
        <v>AG TAYABAMBA</v>
      </c>
      <c r="G456" s="3" t="str">
        <f>VLOOKUP(B456,[1]Hoja1!$A$2:$G$1539,7,FALSE)</f>
        <v>AGENCIAS U OFICINAS</v>
      </c>
      <c r="H456" s="3" t="str">
        <f>VLOOKUP(B456,[1]Hoja1!$A$2:$H$1539,8,FALSE)</f>
        <v>ASESOR DE NEGOCIOS SENIOR I</v>
      </c>
      <c r="I456" s="3" t="str">
        <f>VLOOKUP(B456,[1]Hoja1!$A$2:$I$1539,9,FALSE)</f>
        <v>ASISTENTE</v>
      </c>
      <c r="K456" s="3" t="str">
        <f>VLOOKUP(B456,[1]Hoja1!$A$2:$J$1539,10,FALSE)</f>
        <v>2-F</v>
      </c>
      <c r="L456" s="3" t="str">
        <f>VLOOKUP(B456,[1]Hoja1!$A$2:$K$1539,11,FALSE)</f>
        <v>CENTRO1</v>
      </c>
    </row>
    <row r="457" spans="1:12" ht="15" x14ac:dyDescent="0.25">
      <c r="A457" s="2" t="s">
        <v>30</v>
      </c>
      <c r="B457" s="7">
        <v>46569111</v>
      </c>
      <c r="C457" s="3" t="str">
        <f>VLOOKUP(B457,[1]Hoja1!$A$2:$D$1539,3,FALSE)</f>
        <v xml:space="preserve"> MICHAEL NOE</v>
      </c>
      <c r="D457" s="3" t="str">
        <f>VLOOKUP(B457,[1]Hoja1!$A$2:$D$1539,4,FALSE)</f>
        <v>VICTORIO POLO</v>
      </c>
      <c r="E457" s="4" t="str">
        <f>VLOOKUP(B457,[1]Hoja1!$A$2:$E$1539,5,FALSE)</f>
        <v>MNVP@cajatrujillo.com.pe</v>
      </c>
      <c r="F457" s="3" t="str">
        <f>VLOOKUP(B457,[1]Hoja1!$A$2:$F$1539,6,FALSE)</f>
        <v>AGENCIA HUAMACHUCO</v>
      </c>
      <c r="G457" s="3" t="str">
        <f>VLOOKUP(B457,[1]Hoja1!$A$2:$G$1539,7,FALSE)</f>
        <v>AGENCIAS U OFICINAS</v>
      </c>
      <c r="H457" s="3" t="str">
        <f>VLOOKUP(B457,[1]Hoja1!$A$2:$H$1539,8,FALSE)</f>
        <v>ASESOR DE NEGOCIOS SENIOR II</v>
      </c>
      <c r="I457" s="3" t="str">
        <f>VLOOKUP(B457,[1]Hoja1!$A$2:$I$1539,9,FALSE)</f>
        <v>ASISTENTE</v>
      </c>
      <c r="K457" s="3" t="str">
        <f>VLOOKUP(B457,[1]Hoja1!$A$2:$J$1539,10,FALSE)</f>
        <v>2-F</v>
      </c>
      <c r="L457" s="3" t="str">
        <f>VLOOKUP(B457,[1]Hoja1!$A$2:$K$1539,11,FALSE)</f>
        <v>CENTRO1</v>
      </c>
    </row>
    <row r="458" spans="1:12" ht="15" x14ac:dyDescent="0.25">
      <c r="A458" s="2" t="s">
        <v>30</v>
      </c>
      <c r="B458" s="7">
        <v>43553303</v>
      </c>
      <c r="C458" s="3" t="str">
        <f>VLOOKUP(B458,[1]Hoja1!$A$2:$D$1539,3,FALSE)</f>
        <v xml:space="preserve"> MONICA</v>
      </c>
      <c r="D458" s="3" t="str">
        <f>VLOOKUP(B458,[1]Hoja1!$A$2:$D$1539,4,FALSE)</f>
        <v>ZARATE FEIJOO</v>
      </c>
      <c r="E458" s="4" t="str">
        <f>VLOOKUP(B458,[1]Hoja1!$A$2:$E$1539,5,FALSE)</f>
        <v>MOZF@cajatrujillo.com.pe</v>
      </c>
      <c r="F458" s="3" t="str">
        <f>VLOOKUP(B458,[1]Hoja1!$A$2:$F$1539,6,FALSE)</f>
        <v>AGENCIA MIRAFLORES</v>
      </c>
      <c r="G458" s="3" t="str">
        <f>VLOOKUP(B458,[1]Hoja1!$A$2:$G$1539,7,FALSE)</f>
        <v>AGENCIAS U OFICINAS</v>
      </c>
      <c r="H458" s="3" t="str">
        <f>VLOOKUP(B458,[1]Hoja1!$A$2:$H$1539,8,FALSE)</f>
        <v>ASESOR DE NEGOCIOS SENIOR II</v>
      </c>
      <c r="I458" s="3" t="str">
        <f>VLOOKUP(B458,[1]Hoja1!$A$2:$I$1539,9,FALSE)</f>
        <v>ASISTENTE</v>
      </c>
      <c r="K458" s="3" t="str">
        <f>VLOOKUP(B458,[1]Hoja1!$A$2:$J$1539,10,FALSE)</f>
        <v>2-F</v>
      </c>
      <c r="L458" s="3" t="str">
        <f>VLOOKUP(B458,[1]Hoja1!$A$2:$K$1539,11,FALSE)</f>
        <v>SUR2</v>
      </c>
    </row>
    <row r="459" spans="1:12" ht="15" x14ac:dyDescent="0.25">
      <c r="A459" s="2" t="s">
        <v>30</v>
      </c>
      <c r="B459" s="7">
        <v>46675622</v>
      </c>
      <c r="C459" s="3" t="str">
        <f>VLOOKUP(B459,[1]Hoja1!$A$2:$D$1539,3,FALSE)</f>
        <v xml:space="preserve"> MAYRA POLED</v>
      </c>
      <c r="D459" s="3" t="str">
        <f>VLOOKUP(B459,[1]Hoja1!$A$2:$D$1539,4,FALSE)</f>
        <v>MONSALVE CUBAS</v>
      </c>
      <c r="E459" s="4" t="str">
        <f>VLOOKUP(B459,[1]Hoja1!$A$2:$E$1539,5,FALSE)</f>
        <v>MPMC@cajatrujillo.com.pe</v>
      </c>
      <c r="F459" s="3" t="str">
        <f>VLOOKUP(B459,[1]Hoja1!$A$2:$F$1539,6,FALSE)</f>
        <v>AGENCIA CUTERVO</v>
      </c>
      <c r="G459" s="3" t="str">
        <f>VLOOKUP(B459,[1]Hoja1!$A$2:$G$1539,7,FALSE)</f>
        <v>AGENCIAS U OFICINAS</v>
      </c>
      <c r="H459" s="3" t="str">
        <f>VLOOKUP(B459,[1]Hoja1!$A$2:$H$1539,8,FALSE)</f>
        <v>ASESOR DE NEGOCIOS SENIOR I</v>
      </c>
      <c r="I459" s="3" t="str">
        <f>VLOOKUP(B459,[1]Hoja1!$A$2:$I$1539,9,FALSE)</f>
        <v>ASISTENTE</v>
      </c>
      <c r="K459" s="3" t="str">
        <f>VLOOKUP(B459,[1]Hoja1!$A$2:$J$1539,10,FALSE)</f>
        <v>2-F</v>
      </c>
      <c r="L459" s="3" t="str">
        <f>VLOOKUP(B459,[1]Hoja1!$A$2:$K$1539,11,FALSE)</f>
        <v>NORTE1</v>
      </c>
    </row>
    <row r="460" spans="1:12" ht="15" x14ac:dyDescent="0.25">
      <c r="A460" s="2" t="s">
        <v>30</v>
      </c>
      <c r="B460" s="7">
        <v>44460462</v>
      </c>
      <c r="C460" s="3" t="str">
        <f>VLOOKUP(B460,[1]Hoja1!$A$2:$D$1539,3,FALSE)</f>
        <v xml:space="preserve"> MERCEDES DEL PILAR</v>
      </c>
      <c r="D460" s="3" t="str">
        <f>VLOOKUP(B460,[1]Hoja1!$A$2:$D$1539,4,FALSE)</f>
        <v>PASACHE MORENO</v>
      </c>
      <c r="E460" s="4" t="str">
        <f>VLOOKUP(B460,[1]Hoja1!$A$2:$E$1539,5,FALSE)</f>
        <v>MPPM@cajatrujillo.com.pe</v>
      </c>
      <c r="F460" s="3" t="str">
        <f>VLOOKUP(B460,[1]Hoja1!$A$2:$F$1539,6,FALSE)</f>
        <v>AGENCIA HUARAZ</v>
      </c>
      <c r="G460" s="3" t="str">
        <f>VLOOKUP(B460,[1]Hoja1!$A$2:$G$1539,7,FALSE)</f>
        <v>AGENCIAS U OFICINAS</v>
      </c>
      <c r="H460" s="3" t="str">
        <f>VLOOKUP(B460,[1]Hoja1!$A$2:$H$1539,8,FALSE)</f>
        <v>ASESOR DE NEGOCIOS SENIOR I</v>
      </c>
      <c r="I460" s="3" t="str">
        <f>VLOOKUP(B460,[1]Hoja1!$A$2:$I$1539,9,FALSE)</f>
        <v>ASISTENTE</v>
      </c>
      <c r="K460" s="3" t="str">
        <f>VLOOKUP(B460,[1]Hoja1!$A$2:$J$1539,10,FALSE)</f>
        <v>2-F</v>
      </c>
      <c r="L460" s="3" t="str">
        <f>VLOOKUP(B460,[1]Hoja1!$A$2:$K$1539,11,FALSE)</f>
        <v>SUR3</v>
      </c>
    </row>
    <row r="461" spans="1:12" ht="15" x14ac:dyDescent="0.25">
      <c r="A461" s="2" t="s">
        <v>30</v>
      </c>
      <c r="B461" s="7">
        <v>18105613</v>
      </c>
      <c r="C461" s="3" t="str">
        <f>VLOOKUP(B461,[1]Hoja1!$A$2:$D$1539,3,FALSE)</f>
        <v xml:space="preserve"> MONICA REGINA</v>
      </c>
      <c r="D461" s="3" t="str">
        <f>VLOOKUP(B461,[1]Hoja1!$A$2:$D$1539,4,FALSE)</f>
        <v>LINARES CASTRO</v>
      </c>
      <c r="E461" s="4" t="str">
        <f>VLOOKUP(B461,[1]Hoja1!$A$2:$E$1539,5,FALSE)</f>
        <v>MRLC@cajatrujillo.com.pe</v>
      </c>
      <c r="F461" s="3" t="str">
        <f>VLOOKUP(B461,[1]Hoja1!$A$2:$F$1539,6,FALSE)</f>
        <v>SEDE INSTITUCIONAL</v>
      </c>
      <c r="G461" s="3" t="str">
        <f>VLOOKUP(B461,[1]Hoja1!$A$2:$G$1539,7,FALSE)</f>
        <v>AGENCIAS U OFICINAS</v>
      </c>
      <c r="H461" s="3" t="str">
        <f>VLOOKUP(B461,[1]Hoja1!$A$2:$H$1539,8,FALSE)</f>
        <v>ASESOR DE NEGOCIOS SENIOR I</v>
      </c>
      <c r="I461" s="3" t="str">
        <f>VLOOKUP(B461,[1]Hoja1!$A$2:$I$1539,9,FALSE)</f>
        <v>ASISTENTE</v>
      </c>
      <c r="K461" s="3" t="str">
        <f>VLOOKUP(B461,[1]Hoja1!$A$2:$J$1539,10,FALSE)</f>
        <v>2-F</v>
      </c>
      <c r="L461" s="3" t="str">
        <f>VLOOKUP(B461,[1]Hoja1!$A$2:$K$1539,11,FALSE)</f>
        <v>CENTRO2</v>
      </c>
    </row>
    <row r="462" spans="1:12" ht="24" x14ac:dyDescent="0.2">
      <c r="A462" s="2" t="s">
        <v>30</v>
      </c>
      <c r="B462" s="7">
        <v>44461148</v>
      </c>
      <c r="C462" s="12" t="s">
        <v>48</v>
      </c>
      <c r="D462" s="15" t="s">
        <v>49</v>
      </c>
      <c r="E462" s="12" t="s">
        <v>50</v>
      </c>
      <c r="F462" s="12" t="s">
        <v>46</v>
      </c>
      <c r="G462" s="13" t="s">
        <v>35</v>
      </c>
      <c r="H462" s="14" t="s">
        <v>47</v>
      </c>
      <c r="I462" s="14" t="s">
        <v>37</v>
      </c>
      <c r="K462" s="14" t="s">
        <v>38</v>
      </c>
      <c r="L462" s="13" t="s">
        <v>55</v>
      </c>
    </row>
    <row r="463" spans="1:12" ht="15" x14ac:dyDescent="0.25">
      <c r="A463" s="2" t="s">
        <v>30</v>
      </c>
      <c r="B463" s="7">
        <v>43459051</v>
      </c>
      <c r="C463" s="3" t="str">
        <f>VLOOKUP(B463,[1]Hoja1!$A$2:$D$1539,3,FALSE)</f>
        <v xml:space="preserve"> MARCOS ANTONIO</v>
      </c>
      <c r="D463" s="3" t="str">
        <f>VLOOKUP(B463,[1]Hoja1!$A$2:$D$1539,4,FALSE)</f>
        <v>CRUZ GUERRERO</v>
      </c>
      <c r="E463" s="4" t="str">
        <f>VLOOKUP(B463,[1]Hoja1!$A$2:$E$1539,5,FALSE)</f>
        <v>MSCG@cajatrujillo.com.pe</v>
      </c>
      <c r="F463" s="3" t="str">
        <f>VLOOKUP(B463,[1]Hoja1!$A$2:$F$1539,6,FALSE)</f>
        <v>AGENCIA JAEN</v>
      </c>
      <c r="G463" s="3" t="str">
        <f>VLOOKUP(B463,[1]Hoja1!$A$2:$G$1539,7,FALSE)</f>
        <v>AGENCIAS U OFICINAS</v>
      </c>
      <c r="H463" s="3" t="str">
        <f>VLOOKUP(B463,[1]Hoja1!$A$2:$H$1539,8,FALSE)</f>
        <v>ASESOR DE NEGOCIOS JUNIOR II</v>
      </c>
      <c r="I463" s="3" t="str">
        <f>VLOOKUP(B463,[1]Hoja1!$A$2:$I$1539,9,FALSE)</f>
        <v>ASISTENTE</v>
      </c>
      <c r="K463" s="3" t="str">
        <f>VLOOKUP(B463,[1]Hoja1!$A$2:$J$1539,10,FALSE)</f>
        <v>2-F</v>
      </c>
      <c r="L463" s="3" t="str">
        <f>VLOOKUP(B463,[1]Hoja1!$A$2:$K$1539,11,FALSE)</f>
        <v>NORTE1</v>
      </c>
    </row>
    <row r="464" spans="1:12" ht="15" x14ac:dyDescent="0.25">
      <c r="A464" s="2" t="s">
        <v>30</v>
      </c>
      <c r="B464" s="7">
        <v>45942268</v>
      </c>
      <c r="C464" s="3" t="str">
        <f>VLOOKUP(B464,[1]Hoja1!$A$2:$D$1539,3,FALSE)</f>
        <v xml:space="preserve"> MERLY DEL SOCORRO</v>
      </c>
      <c r="D464" s="3" t="str">
        <f>VLOOKUP(B464,[1]Hoja1!$A$2:$D$1539,4,FALSE)</f>
        <v>PIEDRA ROMAN</v>
      </c>
      <c r="E464" s="4" t="str">
        <f>VLOOKUP(B464,[1]Hoja1!$A$2:$E$1539,5,FALSE)</f>
        <v>MSPR@cajatrujillo.com.pe</v>
      </c>
      <c r="F464" s="3" t="str">
        <f>VLOOKUP(B464,[1]Hoja1!$A$2:$F$1539,6,FALSE)</f>
        <v>AGENCIA ESPAÑA</v>
      </c>
      <c r="G464" s="3" t="str">
        <f>VLOOKUP(B464,[1]Hoja1!$A$2:$G$1539,7,FALSE)</f>
        <v>AGENCIAS U OFICINAS</v>
      </c>
      <c r="H464" s="3" t="str">
        <f>VLOOKUP(B464,[1]Hoja1!$A$2:$H$1539,8,FALSE)</f>
        <v>ASESOR DE NEGOCIOS JUNIOR I</v>
      </c>
      <c r="I464" s="3" t="str">
        <f>VLOOKUP(B464,[1]Hoja1!$A$2:$I$1539,9,FALSE)</f>
        <v>ASISTENTE</v>
      </c>
      <c r="K464" s="3" t="str">
        <f>VLOOKUP(B464,[1]Hoja1!$A$2:$J$1539,10,FALSE)</f>
        <v>2-F</v>
      </c>
      <c r="L464" s="3" t="str">
        <f>VLOOKUP(B464,[1]Hoja1!$A$2:$K$1539,11,FALSE)</f>
        <v>CENTRO1</v>
      </c>
    </row>
    <row r="465" spans="1:12" ht="15" x14ac:dyDescent="0.25">
      <c r="A465" s="2" t="s">
        <v>30</v>
      </c>
      <c r="B465" s="7">
        <v>18153777</v>
      </c>
      <c r="C465" s="3" t="str">
        <f>VLOOKUP(B465,[1]Hoja1!$A$2:$D$1539,3,FALSE)</f>
        <v xml:space="preserve"> MARIA TERESA</v>
      </c>
      <c r="D465" s="3" t="str">
        <f>VLOOKUP(B465,[1]Hoja1!$A$2:$D$1539,4,FALSE)</f>
        <v>BRICEÑO ANGULO</v>
      </c>
      <c r="E465" s="4" t="str">
        <f>VLOOKUP(B465,[1]Hoja1!$A$2:$E$1539,5,FALSE)</f>
        <v>MTBA@cajatrujillo.com.pe</v>
      </c>
      <c r="F465" s="3" t="str">
        <f>VLOOKUP(B465,[1]Hoja1!$A$2:$F$1539,6,FALSE)</f>
        <v>AGENCIA LA ESPERANZA</v>
      </c>
      <c r="G465" s="3" t="str">
        <f>VLOOKUP(B465,[1]Hoja1!$A$2:$G$1539,7,FALSE)</f>
        <v>AGENCIAS U OFICINAS</v>
      </c>
      <c r="H465" s="3" t="str">
        <f>VLOOKUP(B465,[1]Hoja1!$A$2:$H$1539,8,FALSE)</f>
        <v>ASESOR DE NEGOCIOS JUNIOR I</v>
      </c>
      <c r="I465" s="3" t="str">
        <f>VLOOKUP(B465,[1]Hoja1!$A$2:$I$1539,9,FALSE)</f>
        <v>ASISTENTE</v>
      </c>
      <c r="K465" s="3" t="str">
        <f>VLOOKUP(B465,[1]Hoja1!$A$2:$J$1539,10,FALSE)</f>
        <v>2-F</v>
      </c>
      <c r="L465" s="3" t="str">
        <f>VLOOKUP(B465,[1]Hoja1!$A$2:$K$1539,11,FALSE)</f>
        <v>CENTRO2</v>
      </c>
    </row>
    <row r="466" spans="1:12" ht="15" x14ac:dyDescent="0.25">
      <c r="A466" s="2" t="s">
        <v>30</v>
      </c>
      <c r="B466" s="7">
        <v>48042316</v>
      </c>
      <c r="C466" s="3" t="str">
        <f>VLOOKUP(B466,[1]Hoja1!$A$2:$D$1539,3,FALSE)</f>
        <v xml:space="preserve"> MARCELO EUGENIO</v>
      </c>
      <c r="D466" s="3" t="str">
        <f>VLOOKUP(B466,[1]Hoja1!$A$2:$D$1539,4,FALSE)</f>
        <v>TERRONES CHALAN</v>
      </c>
      <c r="E466" s="4" t="str">
        <f>VLOOKUP(B466,[1]Hoja1!$A$2:$E$1539,5,FALSE)</f>
        <v>MUTC@cajatrujillo.com.pe</v>
      </c>
      <c r="F466" s="3" t="str">
        <f>VLOOKUP(B466,[1]Hoja1!$A$2:$F$1539,6,FALSE)</f>
        <v>AGENCIA CAJABAMBA</v>
      </c>
      <c r="G466" s="3" t="str">
        <f>VLOOKUP(B466,[1]Hoja1!$A$2:$G$1539,7,FALSE)</f>
        <v>AGENCIAS U OFICINAS</v>
      </c>
      <c r="H466" s="3" t="str">
        <f>VLOOKUP(B466,[1]Hoja1!$A$2:$H$1539,8,FALSE)</f>
        <v>ASESOR DE NEGOCIOS SENIOR II</v>
      </c>
      <c r="I466" s="3" t="str">
        <f>VLOOKUP(B466,[1]Hoja1!$A$2:$I$1539,9,FALSE)</f>
        <v>ASISTENTE</v>
      </c>
      <c r="K466" s="3" t="str">
        <f>VLOOKUP(B466,[1]Hoja1!$A$2:$J$1539,10,FALSE)</f>
        <v>2-F</v>
      </c>
      <c r="L466" s="3" t="str">
        <f>VLOOKUP(B466,[1]Hoja1!$A$2:$K$1539,11,FALSE)</f>
        <v>NORTE1</v>
      </c>
    </row>
    <row r="467" spans="1:12" ht="15" x14ac:dyDescent="0.25">
      <c r="A467" s="2" t="s">
        <v>30</v>
      </c>
      <c r="B467" s="7">
        <v>70466527</v>
      </c>
      <c r="C467" s="3" t="str">
        <f>VLOOKUP(B467,[1]Hoja1!$A$2:$D$1539,3,FALSE)</f>
        <v xml:space="preserve"> MAYLIN VALEZA</v>
      </c>
      <c r="D467" s="3" t="str">
        <f>VLOOKUP(B467,[1]Hoja1!$A$2:$D$1539,4,FALSE)</f>
        <v>HENOSTROZA DIBURCIO</v>
      </c>
      <c r="E467" s="4" t="str">
        <f>VLOOKUP(B467,[1]Hoja1!$A$2:$E$1539,5,FALSE)</f>
        <v>MVHD@cajatrujillo.com.pe</v>
      </c>
      <c r="F467" s="3" t="str">
        <f>VLOOKUP(B467,[1]Hoja1!$A$2:$F$1539,6,FALSE)</f>
        <v>AGENCIA HUARI</v>
      </c>
      <c r="G467" s="3" t="str">
        <f>VLOOKUP(B467,[1]Hoja1!$A$2:$G$1539,7,FALSE)</f>
        <v>AGENCIAS U OFICINAS</v>
      </c>
      <c r="H467" s="3" t="str">
        <f>VLOOKUP(B467,[1]Hoja1!$A$2:$H$1539,8,FALSE)</f>
        <v>ASESOR DE NEGOCIOS JUNIOR I</v>
      </c>
      <c r="I467" s="3" t="str">
        <f>VLOOKUP(B467,[1]Hoja1!$A$2:$I$1539,9,FALSE)</f>
        <v>ASISTENTE</v>
      </c>
      <c r="K467" s="3" t="str">
        <f>VLOOKUP(B467,[1]Hoja1!$A$2:$J$1539,10,FALSE)</f>
        <v>2-F</v>
      </c>
      <c r="L467" s="3" t="str">
        <f>VLOOKUP(B467,[1]Hoja1!$A$2:$K$1539,11,FALSE)</f>
        <v>SUR3</v>
      </c>
    </row>
    <row r="468" spans="1:12" ht="15" x14ac:dyDescent="0.25">
      <c r="A468" s="2" t="s">
        <v>30</v>
      </c>
      <c r="B468" s="7">
        <v>70160698</v>
      </c>
      <c r="C468" s="3" t="str">
        <f>VLOOKUP(B468,[1]Hoja1!$A$2:$D$1539,3,FALSE)</f>
        <v xml:space="preserve"> MÓNICA VIVIANA</v>
      </c>
      <c r="D468" s="3" t="str">
        <f>VLOOKUP(B468,[1]Hoja1!$A$2:$D$1539,4,FALSE)</f>
        <v>PANDURO PARIAPAZA</v>
      </c>
      <c r="E468" s="4" t="str">
        <f>VLOOKUP(B468,[1]Hoja1!$A$2:$E$1539,5,FALSE)</f>
        <v>MVPP@cajatrujillo.com.pe</v>
      </c>
      <c r="F468" s="3" t="str">
        <f>VLOOKUP(B468,[1]Hoja1!$A$2:$F$1539,6,FALSE)</f>
        <v>AGENCIA TARAPOTO</v>
      </c>
      <c r="G468" s="3" t="str">
        <f>VLOOKUP(B468,[1]Hoja1!$A$2:$G$1539,7,FALSE)</f>
        <v>AGENCIAS U OFICINAS</v>
      </c>
      <c r="H468" s="3" t="str">
        <f>VLOOKUP(B468,[1]Hoja1!$A$2:$H$1539,8,FALSE)</f>
        <v>ASESOR DE NEGOCIOS JUNIOR I</v>
      </c>
      <c r="I468" s="3" t="str">
        <f>VLOOKUP(B468,[1]Hoja1!$A$2:$I$1539,9,FALSE)</f>
        <v>ASISTENTE</v>
      </c>
      <c r="K468" s="3" t="str">
        <f>VLOOKUP(B468,[1]Hoja1!$A$2:$J$1539,10,FALSE)</f>
        <v>2-F</v>
      </c>
      <c r="L468" s="3" t="str">
        <f>VLOOKUP(B468,[1]Hoja1!$A$2:$K$1539,11,FALSE)</f>
        <v>NORTE3</v>
      </c>
    </row>
    <row r="469" spans="1:12" ht="15" x14ac:dyDescent="0.25">
      <c r="A469" s="2" t="s">
        <v>30</v>
      </c>
      <c r="B469" s="7">
        <v>40909964</v>
      </c>
      <c r="C469" s="3" t="str">
        <f>VLOOKUP(B469,[1]Hoja1!$A$2:$D$1539,3,FALSE)</f>
        <v xml:space="preserve"> MILTON VITALICIO</v>
      </c>
      <c r="D469" s="3" t="str">
        <f>VLOOKUP(B469,[1]Hoja1!$A$2:$D$1539,4,FALSE)</f>
        <v>VERASTEGUI RONCAL</v>
      </c>
      <c r="E469" s="4" t="str">
        <f>VLOOKUP(B469,[1]Hoja1!$A$2:$E$1539,5,FALSE)</f>
        <v>MVVR@cajatrujillo.com.pe</v>
      </c>
      <c r="F469" s="3" t="str">
        <f>VLOOKUP(B469,[1]Hoja1!$A$2:$F$1539,6,FALSE)</f>
        <v>AGENCIA CHEPEN</v>
      </c>
      <c r="G469" s="3" t="str">
        <f>VLOOKUP(B469,[1]Hoja1!$A$2:$G$1539,7,FALSE)</f>
        <v>AGENCIAS U OFICINAS</v>
      </c>
      <c r="H469" s="3" t="str">
        <f>VLOOKUP(B469,[1]Hoja1!$A$2:$H$1539,8,FALSE)</f>
        <v>ASESOR DE NEGOCIOS SENIOR II</v>
      </c>
      <c r="I469" s="3" t="str">
        <f>VLOOKUP(B469,[1]Hoja1!$A$2:$I$1539,9,FALSE)</f>
        <v>ASISTENTE</v>
      </c>
      <c r="K469" s="3" t="str">
        <f>VLOOKUP(B469,[1]Hoja1!$A$2:$J$1539,10,FALSE)</f>
        <v>2-F</v>
      </c>
      <c r="L469" s="3" t="str">
        <f>VLOOKUP(B469,[1]Hoja1!$A$2:$K$1539,11,FALSE)</f>
        <v>CENTRO2</v>
      </c>
    </row>
    <row r="470" spans="1:12" ht="15" x14ac:dyDescent="0.25">
      <c r="A470" s="2" t="s">
        <v>30</v>
      </c>
      <c r="B470" s="7">
        <v>40509002</v>
      </c>
      <c r="C470" s="3" t="str">
        <f>VLOOKUP(B470,[1]Hoja1!$A$2:$D$1539,3,FALSE)</f>
        <v xml:space="preserve"> MARIANET VIVIANA</v>
      </c>
      <c r="D470" s="3" t="str">
        <f>VLOOKUP(B470,[1]Hoja1!$A$2:$D$1539,4,FALSE)</f>
        <v>VIDAL SILVA</v>
      </c>
      <c r="E470" s="4" t="str">
        <f>VLOOKUP(B470,[1]Hoja1!$A$2:$E$1539,5,FALSE)</f>
        <v>MVVS@cajatrujillo.com.pe</v>
      </c>
      <c r="F470" s="3" t="str">
        <f>VLOOKUP(B470,[1]Hoja1!$A$2:$F$1539,6,FALSE)</f>
        <v>AGENCIA VILLA EL SALVADOR</v>
      </c>
      <c r="G470" s="3" t="str">
        <f>VLOOKUP(B470,[1]Hoja1!$A$2:$G$1539,7,FALSE)</f>
        <v>AGENCIAS U OFICINAS</v>
      </c>
      <c r="H470" s="3" t="str">
        <f>VLOOKUP(B470,[1]Hoja1!$A$2:$H$1539,8,FALSE)</f>
        <v>ASESOR DE NEGOCIOS SENIOR IV</v>
      </c>
      <c r="I470" s="3" t="str">
        <f>VLOOKUP(B470,[1]Hoja1!$A$2:$I$1539,9,FALSE)</f>
        <v>ASISTENTE</v>
      </c>
      <c r="K470" s="3" t="str">
        <f>VLOOKUP(B470,[1]Hoja1!$A$2:$J$1539,10,FALSE)</f>
        <v>2-F</v>
      </c>
      <c r="L470" s="3" t="str">
        <f>VLOOKUP(B470,[1]Hoja1!$A$2:$K$1539,11,FALSE)</f>
        <v>SUR2</v>
      </c>
    </row>
    <row r="471" spans="1:12" ht="15" x14ac:dyDescent="0.25">
      <c r="A471" s="2" t="s">
        <v>30</v>
      </c>
      <c r="B471" s="7">
        <v>47062961</v>
      </c>
      <c r="C471" s="3" t="str">
        <f>VLOOKUP(B471,[1]Hoja1!$A$2:$D$1539,3,FALSE)</f>
        <v xml:space="preserve"> MURPHY YOSHIP</v>
      </c>
      <c r="D471" s="3" t="str">
        <f>VLOOKUP(B471,[1]Hoja1!$A$2:$D$1539,4,FALSE)</f>
        <v>SANTISTEBAN SANDOVAL</v>
      </c>
      <c r="E471" s="4" t="str">
        <f>VLOOKUP(B471,[1]Hoja1!$A$2:$E$1539,5,FALSE)</f>
        <v>MYSS@cajatrujillo.com.pe</v>
      </c>
      <c r="F471" s="3" t="str">
        <f>VLOOKUP(B471,[1]Hoja1!$A$2:$F$1539,6,FALSE)</f>
        <v>AGENCIA BAGUA GRANDE</v>
      </c>
      <c r="G471" s="3" t="str">
        <f>VLOOKUP(B471,[1]Hoja1!$A$2:$G$1539,7,FALSE)</f>
        <v>AGENCIAS U OFICINAS</v>
      </c>
      <c r="H471" s="3" t="str">
        <f>VLOOKUP(B471,[1]Hoja1!$A$2:$H$1539,8,FALSE)</f>
        <v>ASESOR DE NEGOCIOS SENIOR I</v>
      </c>
      <c r="I471" s="3" t="str">
        <f>VLOOKUP(B471,[1]Hoja1!$A$2:$I$1539,9,FALSE)</f>
        <v>ASISTENTE</v>
      </c>
      <c r="K471" s="3" t="str">
        <f>VLOOKUP(B471,[1]Hoja1!$A$2:$J$1539,10,FALSE)</f>
        <v>2-F</v>
      </c>
      <c r="L471" s="3" t="str">
        <f>VLOOKUP(B471,[1]Hoja1!$A$2:$K$1539,11,FALSE)</f>
        <v>NORTE3</v>
      </c>
    </row>
    <row r="472" spans="1:12" ht="15" x14ac:dyDescent="0.25">
      <c r="A472" s="2" t="s">
        <v>30</v>
      </c>
      <c r="B472" s="7">
        <v>46409956</v>
      </c>
      <c r="C472" s="3" t="str">
        <f>VLOOKUP(B472,[1]Hoja1!$A$2:$D$1539,3,FALSE)</f>
        <v xml:space="preserve"> MARILLA YOLANDA</v>
      </c>
      <c r="D472" s="3" t="str">
        <f>VLOOKUP(B472,[1]Hoja1!$A$2:$D$1539,4,FALSE)</f>
        <v>TORO FENCO</v>
      </c>
      <c r="E472" s="4" t="str">
        <f>VLOOKUP(B472,[1]Hoja1!$A$2:$E$1539,5,FALSE)</f>
        <v>MYTF@cajatrujillo.com.pe</v>
      </c>
      <c r="F472" s="3" t="str">
        <f>VLOOKUP(B472,[1]Hoja1!$A$2:$F$1539,6,FALSE)</f>
        <v>OFIC. ESPECIAL MOSHOQUEQUE</v>
      </c>
      <c r="G472" s="3" t="str">
        <f>VLOOKUP(B472,[1]Hoja1!$A$2:$G$1539,7,FALSE)</f>
        <v>AGENCIAS U OFICINAS</v>
      </c>
      <c r="H472" s="3" t="str">
        <f>VLOOKUP(B472,[1]Hoja1!$A$2:$H$1539,8,FALSE)</f>
        <v>ASESOR DE NEGOCIOS SENIOR II</v>
      </c>
      <c r="I472" s="3" t="str">
        <f>VLOOKUP(B472,[1]Hoja1!$A$2:$I$1539,9,FALSE)</f>
        <v>ASISTENTE</v>
      </c>
      <c r="K472" s="3" t="str">
        <f>VLOOKUP(B472,[1]Hoja1!$A$2:$J$1539,10,FALSE)</f>
        <v>2-F</v>
      </c>
      <c r="L472" s="3" t="str">
        <f>VLOOKUP(B472,[1]Hoja1!$A$2:$K$1539,11,FALSE)</f>
        <v>NORTE2</v>
      </c>
    </row>
    <row r="473" spans="1:12" ht="15" x14ac:dyDescent="0.25">
      <c r="A473" s="2" t="s">
        <v>30</v>
      </c>
      <c r="B473" s="7">
        <v>47540616</v>
      </c>
      <c r="C473" s="3" t="str">
        <f>VLOOKUP(B473,[1]Hoja1!$A$2:$D$1539,3,FALSE)</f>
        <v xml:space="preserve"> MERLY YOALIZ</v>
      </c>
      <c r="D473" s="3" t="str">
        <f>VLOOKUP(B473,[1]Hoja1!$A$2:$D$1539,4,FALSE)</f>
        <v>VENTURA CURO</v>
      </c>
      <c r="E473" s="4" t="str">
        <f>VLOOKUP(B473,[1]Hoja1!$A$2:$E$1539,5,FALSE)</f>
        <v>MYVC@cajatrujillo.com.pe</v>
      </c>
      <c r="F473" s="3" t="str">
        <f>VLOOKUP(B473,[1]Hoja1!$A$2:$F$1539,6,FALSE)</f>
        <v>AG PACASMAYO</v>
      </c>
      <c r="G473" s="3" t="str">
        <f>VLOOKUP(B473,[1]Hoja1!$A$2:$G$1539,7,FALSE)</f>
        <v>AGENCIAS U OFICINAS</v>
      </c>
      <c r="H473" s="3" t="str">
        <f>VLOOKUP(B473,[1]Hoja1!$A$2:$H$1539,8,FALSE)</f>
        <v>ASESOR DE NEGOCIOS SENIOR II</v>
      </c>
      <c r="I473" s="3" t="str">
        <f>VLOOKUP(B473,[1]Hoja1!$A$2:$I$1539,9,FALSE)</f>
        <v>ASISTENTE</v>
      </c>
      <c r="K473" s="3" t="str">
        <f>VLOOKUP(B473,[1]Hoja1!$A$2:$J$1539,10,FALSE)</f>
        <v>2-F</v>
      </c>
      <c r="L473" s="3" t="str">
        <f>VLOOKUP(B473,[1]Hoja1!$A$2:$K$1539,11,FALSE)</f>
        <v>CENTRO2</v>
      </c>
    </row>
    <row r="474" spans="1:12" ht="15" x14ac:dyDescent="0.25">
      <c r="A474" s="2" t="s">
        <v>30</v>
      </c>
      <c r="B474" s="7">
        <v>44422928</v>
      </c>
      <c r="C474" s="3" t="str">
        <f>VLOOKUP(B474,[1]Hoja1!$A$2:$D$1539,3,FALSE)</f>
        <v xml:space="preserve"> NADIR DORIBETH</v>
      </c>
      <c r="D474" s="3" t="str">
        <f>VLOOKUP(B474,[1]Hoja1!$A$2:$D$1539,4,FALSE)</f>
        <v>ABAD SEMINARIO</v>
      </c>
      <c r="E474" s="4" t="str">
        <f>VLOOKUP(B474,[1]Hoja1!$A$2:$E$1539,5,FALSE)</f>
        <v>NDAS@cajatrujillo.com.pe</v>
      </c>
      <c r="F474" s="3" t="str">
        <f>VLOOKUP(B474,[1]Hoja1!$A$2:$F$1539,6,FALSE)</f>
        <v>AGENCIA PIURA</v>
      </c>
      <c r="G474" s="3" t="str">
        <f>VLOOKUP(B474,[1]Hoja1!$A$2:$G$1539,7,FALSE)</f>
        <v>AGENCIAS U OFICINAS</v>
      </c>
      <c r="H474" s="3" t="str">
        <f>VLOOKUP(B474,[1]Hoja1!$A$2:$H$1539,8,FALSE)</f>
        <v>ASESOR DE NEGOCIOS JUNIOR II</v>
      </c>
      <c r="I474" s="3" t="str">
        <f>VLOOKUP(B474,[1]Hoja1!$A$2:$I$1539,9,FALSE)</f>
        <v>ASISTENTE</v>
      </c>
      <c r="K474" s="3" t="str">
        <f>VLOOKUP(B474,[1]Hoja1!$A$2:$J$1539,10,FALSE)</f>
        <v>2-F</v>
      </c>
      <c r="L474" s="3" t="str">
        <f>VLOOKUP(B474,[1]Hoja1!$A$2:$K$1539,11,FALSE)</f>
        <v>NORTE2</v>
      </c>
    </row>
    <row r="475" spans="1:12" ht="15" x14ac:dyDescent="0.25">
      <c r="A475" s="2" t="s">
        <v>30</v>
      </c>
      <c r="B475" s="7">
        <v>42085298</v>
      </c>
      <c r="C475" s="3" t="str">
        <f>VLOOKUP(B475,[1]Hoja1!$A$2:$D$1539,3,FALSE)</f>
        <v xml:space="preserve"> NURYA DULLY</v>
      </c>
      <c r="D475" s="3" t="str">
        <f>VLOOKUP(B475,[1]Hoja1!$A$2:$D$1539,4,FALSE)</f>
        <v>SOSA JIMENEZ</v>
      </c>
      <c r="E475" s="4" t="str">
        <f>VLOOKUP(B475,[1]Hoja1!$A$2:$E$1539,5,FALSE)</f>
        <v>NDSJ@cajatrujillo.com.pe</v>
      </c>
      <c r="F475" s="3" t="str">
        <f>VLOOKUP(B475,[1]Hoja1!$A$2:$F$1539,6,FALSE)</f>
        <v>OFIC. ESPECIAL MOSHOQUEQUE</v>
      </c>
      <c r="G475" s="3" t="str">
        <f>VLOOKUP(B475,[1]Hoja1!$A$2:$G$1539,7,FALSE)</f>
        <v>AGENCIAS U OFICINAS</v>
      </c>
      <c r="H475" s="3" t="str">
        <f>VLOOKUP(B475,[1]Hoja1!$A$2:$H$1539,8,FALSE)</f>
        <v>ASESOR DE NEGOCIOS SENIOR III</v>
      </c>
      <c r="I475" s="3" t="str">
        <f>VLOOKUP(B475,[1]Hoja1!$A$2:$I$1539,9,FALSE)</f>
        <v>ASISTENTE</v>
      </c>
      <c r="K475" s="3" t="str">
        <f>VLOOKUP(B475,[1]Hoja1!$A$2:$J$1539,10,FALSE)</f>
        <v>2-F</v>
      </c>
      <c r="L475" s="3" t="str">
        <f>VLOOKUP(B475,[1]Hoja1!$A$2:$K$1539,11,FALSE)</f>
        <v>NORTE2</v>
      </c>
    </row>
    <row r="476" spans="1:12" ht="15" x14ac:dyDescent="0.25">
      <c r="A476" s="2" t="s">
        <v>30</v>
      </c>
      <c r="B476" s="7">
        <v>42467139</v>
      </c>
      <c r="C476" s="3" t="str">
        <f>VLOOKUP(B476,[1]Hoja1!$A$2:$D$1539,3,FALSE)</f>
        <v xml:space="preserve"> NELMY</v>
      </c>
      <c r="D476" s="3" t="str">
        <f>VLOOKUP(B476,[1]Hoja1!$A$2:$D$1539,4,FALSE)</f>
        <v>CRUZADO HERNANDEZ</v>
      </c>
      <c r="E476" s="4" t="str">
        <f>VLOOKUP(B476,[1]Hoja1!$A$2:$E$1539,5,FALSE)</f>
        <v>NECH@cajatrujillo.com.pe</v>
      </c>
      <c r="F476" s="3" t="str">
        <f>VLOOKUP(B476,[1]Hoja1!$A$2:$F$1539,6,FALSE)</f>
        <v>AGENCIA LAMBAYEQUE</v>
      </c>
      <c r="G476" s="3" t="str">
        <f>VLOOKUP(B476,[1]Hoja1!$A$2:$G$1539,7,FALSE)</f>
        <v>AGENCIAS U OFICINAS</v>
      </c>
      <c r="H476" s="3" t="str">
        <f>VLOOKUP(B476,[1]Hoja1!$A$2:$H$1539,8,FALSE)</f>
        <v>ASESOR DE NEGOCIOS SENIOR II</v>
      </c>
      <c r="I476" s="3" t="str">
        <f>VLOOKUP(B476,[1]Hoja1!$A$2:$I$1539,9,FALSE)</f>
        <v>ASISTENTE</v>
      </c>
      <c r="K476" s="3" t="str">
        <f>VLOOKUP(B476,[1]Hoja1!$A$2:$J$1539,10,FALSE)</f>
        <v>2-F</v>
      </c>
      <c r="L476" s="3" t="str">
        <f>VLOOKUP(B476,[1]Hoja1!$A$2:$K$1539,11,FALSE)</f>
        <v>NORTE2</v>
      </c>
    </row>
    <row r="477" spans="1:12" ht="15" x14ac:dyDescent="0.25">
      <c r="A477" s="2" t="s">
        <v>30</v>
      </c>
      <c r="B477" s="7">
        <v>70890246</v>
      </c>
      <c r="C477" s="3" t="str">
        <f>VLOOKUP(B477,[1]Hoja1!$A$2:$D$1539,3,FALSE)</f>
        <v xml:space="preserve"> NEYVER</v>
      </c>
      <c r="D477" s="3" t="str">
        <f>VLOOKUP(B477,[1]Hoja1!$A$2:$D$1539,4,FALSE)</f>
        <v>CHAVEZ SANCHEZ</v>
      </c>
      <c r="E477" s="4" t="str">
        <f>VLOOKUP(B477,[1]Hoja1!$A$2:$E$1539,5,FALSE)</f>
        <v>NECS@cajatrujillo.com.pe</v>
      </c>
      <c r="F477" s="3" t="str">
        <f>VLOOKUP(B477,[1]Hoja1!$A$2:$F$1539,6,FALSE)</f>
        <v>AGENCIA TARAPOTO</v>
      </c>
      <c r="G477" s="3" t="str">
        <f>VLOOKUP(B477,[1]Hoja1!$A$2:$G$1539,7,FALSE)</f>
        <v>AGENCIAS U OFICINAS</v>
      </c>
      <c r="H477" s="3" t="str">
        <f>VLOOKUP(B477,[1]Hoja1!$A$2:$H$1539,8,FALSE)</f>
        <v>ASESOR DE NEGOCIOS JUNIOR I</v>
      </c>
      <c r="I477" s="3" t="str">
        <f>VLOOKUP(B477,[1]Hoja1!$A$2:$I$1539,9,FALSE)</f>
        <v>ASISTENTE</v>
      </c>
      <c r="K477" s="3" t="str">
        <f>VLOOKUP(B477,[1]Hoja1!$A$2:$J$1539,10,FALSE)</f>
        <v>2-F</v>
      </c>
      <c r="L477" s="3" t="str">
        <f>VLOOKUP(B477,[1]Hoja1!$A$2:$K$1539,11,FALSE)</f>
        <v>NORTE3</v>
      </c>
    </row>
    <row r="478" spans="1:12" ht="15" x14ac:dyDescent="0.25">
      <c r="A478" s="2" t="s">
        <v>30</v>
      </c>
      <c r="B478" s="7">
        <v>44977356</v>
      </c>
      <c r="C478" s="3" t="str">
        <f>VLOOKUP(B478,[1]Hoja1!$A$2:$D$1539,3,FALSE)</f>
        <v xml:space="preserve"> NELSON HERLIS</v>
      </c>
      <c r="D478" s="3" t="str">
        <f>VLOOKUP(B478,[1]Hoja1!$A$2:$D$1539,4,FALSE)</f>
        <v>VALLADOLID CESPEDES</v>
      </c>
      <c r="E478" s="4" t="str">
        <f>VLOOKUP(B478,[1]Hoja1!$A$2:$E$1539,5,FALSE)</f>
        <v>NHVC@cajatrujillo.com.pe</v>
      </c>
      <c r="F478" s="3" t="str">
        <f>VLOOKUP(B478,[1]Hoja1!$A$2:$F$1539,6,FALSE)</f>
        <v>OFIC.ESPECIAL TUMBES</v>
      </c>
      <c r="G478" s="3" t="str">
        <f>VLOOKUP(B478,[1]Hoja1!$A$2:$G$1539,7,FALSE)</f>
        <v>AGENCIAS U OFICINAS</v>
      </c>
      <c r="H478" s="3" t="str">
        <f>VLOOKUP(B478,[1]Hoja1!$A$2:$H$1539,8,FALSE)</f>
        <v>ASESOR DE NEGOCIOS SENIOR I</v>
      </c>
      <c r="I478" s="3" t="str">
        <f>VLOOKUP(B478,[1]Hoja1!$A$2:$I$1539,9,FALSE)</f>
        <v>ASISTENTE</v>
      </c>
      <c r="K478" s="3" t="str">
        <f>VLOOKUP(B478,[1]Hoja1!$A$2:$J$1539,10,FALSE)</f>
        <v>2-F</v>
      </c>
      <c r="L478" s="3" t="str">
        <f>VLOOKUP(B478,[1]Hoja1!$A$2:$K$1539,11,FALSE)</f>
        <v>NORTE2</v>
      </c>
    </row>
    <row r="479" spans="1:12" ht="15" x14ac:dyDescent="0.25">
      <c r="A479" s="2" t="s">
        <v>30</v>
      </c>
      <c r="B479" s="7">
        <v>42404948</v>
      </c>
      <c r="C479" s="3" t="str">
        <f>VLOOKUP(B479,[1]Hoja1!$A$2:$D$1539,3,FALSE)</f>
        <v xml:space="preserve"> NILSON</v>
      </c>
      <c r="D479" s="3" t="str">
        <f>VLOOKUP(B479,[1]Hoja1!$A$2:$D$1539,4,FALSE)</f>
        <v>BARRANTES PEREZ</v>
      </c>
      <c r="E479" s="4" t="str">
        <f>VLOOKUP(B479,[1]Hoja1!$A$2:$E$1539,5,FALSE)</f>
        <v>NIBP@cajatrujillo.com.pe</v>
      </c>
      <c r="F479" s="3" t="str">
        <f>VLOOKUP(B479,[1]Hoja1!$A$2:$F$1539,6,FALSE)</f>
        <v>AGENCIA JAEN</v>
      </c>
      <c r="G479" s="3" t="str">
        <f>VLOOKUP(B479,[1]Hoja1!$A$2:$G$1539,7,FALSE)</f>
        <v>AGENCIAS U OFICINAS</v>
      </c>
      <c r="H479" s="3" t="str">
        <f>VLOOKUP(B479,[1]Hoja1!$A$2:$H$1539,8,FALSE)</f>
        <v>ASESOR DE NEGOCIOS SENIOR III</v>
      </c>
      <c r="I479" s="3" t="str">
        <f>VLOOKUP(B479,[1]Hoja1!$A$2:$I$1539,9,FALSE)</f>
        <v>ASISTENTE</v>
      </c>
      <c r="K479" s="3" t="str">
        <f>VLOOKUP(B479,[1]Hoja1!$A$2:$J$1539,10,FALSE)</f>
        <v>2-F</v>
      </c>
      <c r="L479" s="3" t="str">
        <f>VLOOKUP(B479,[1]Hoja1!$A$2:$K$1539,11,FALSE)</f>
        <v>NORTE1</v>
      </c>
    </row>
    <row r="480" spans="1:12" ht="15" x14ac:dyDescent="0.25">
      <c r="A480" s="2" t="s">
        <v>30</v>
      </c>
      <c r="B480" s="7">
        <v>41772805</v>
      </c>
      <c r="C480" s="3" t="str">
        <f>VLOOKUP(B480,[1]Hoja1!$A$2:$D$1539,3,FALSE)</f>
        <v xml:space="preserve"> NATHALI IRINA</v>
      </c>
      <c r="D480" s="3" t="str">
        <f>VLOOKUP(B480,[1]Hoja1!$A$2:$D$1539,4,FALSE)</f>
        <v>LACA ALMENDRAS</v>
      </c>
      <c r="E480" s="4" t="str">
        <f>VLOOKUP(B480,[1]Hoja1!$A$2:$E$1539,5,FALSE)</f>
        <v>NILA@cajatrujillo.com.pe</v>
      </c>
      <c r="F480" s="3" t="str">
        <f>VLOOKUP(B480,[1]Hoja1!$A$2:$F$1539,6,FALSE)</f>
        <v>OFIC.ESPECIAL CHOCOPE</v>
      </c>
      <c r="G480" s="3" t="str">
        <f>VLOOKUP(B480,[1]Hoja1!$A$2:$G$1539,7,FALSE)</f>
        <v>AGENCIAS U OFICINAS</v>
      </c>
      <c r="H480" s="3" t="str">
        <f>VLOOKUP(B480,[1]Hoja1!$A$2:$H$1539,8,FALSE)</f>
        <v>ASESOR DE NEGOCIOS SENIOR IV</v>
      </c>
      <c r="I480" s="3" t="str">
        <f>VLOOKUP(B480,[1]Hoja1!$A$2:$I$1539,9,FALSE)</f>
        <v>ASISTENTE</v>
      </c>
      <c r="K480" s="3" t="str">
        <f>VLOOKUP(B480,[1]Hoja1!$A$2:$J$1539,10,FALSE)</f>
        <v>2-F</v>
      </c>
      <c r="L480" s="3" t="str">
        <f>VLOOKUP(B480,[1]Hoja1!$A$2:$K$1539,11,FALSE)</f>
        <v>CENTRO2</v>
      </c>
    </row>
    <row r="481" spans="1:12" ht="15" x14ac:dyDescent="0.25">
      <c r="A481" s="2" t="s">
        <v>30</v>
      </c>
      <c r="B481" s="7">
        <v>71594955</v>
      </c>
      <c r="C481" s="3" t="str">
        <f>VLOOKUP(B481,[1]Hoja1!$A$2:$D$1539,3,FALSE)</f>
        <v xml:space="preserve"> NOE ISAAC</v>
      </c>
      <c r="D481" s="3" t="str">
        <f>VLOOKUP(B481,[1]Hoja1!$A$2:$D$1539,4,FALSE)</f>
        <v>MORENO PIMENTEL</v>
      </c>
      <c r="E481" s="4" t="str">
        <f>VLOOKUP(B481,[1]Hoja1!$A$2:$E$1539,5,FALSE)</f>
        <v>NIMP@cajatrujillo.com.pe</v>
      </c>
      <c r="F481" s="3" t="str">
        <f>VLOOKUP(B481,[1]Hoja1!$A$2:$F$1539,6,FALSE)</f>
        <v>AGENCIA TINGO MARIA</v>
      </c>
      <c r="G481" s="3" t="str">
        <f>VLOOKUP(B481,[1]Hoja1!$A$2:$G$1539,7,FALSE)</f>
        <v>AGENCIAS U OFICINAS</v>
      </c>
      <c r="H481" s="3" t="str">
        <f>VLOOKUP(B481,[1]Hoja1!$A$2:$H$1539,8,FALSE)</f>
        <v>ASESOR DE NEGOCIOS JUNIOR I</v>
      </c>
      <c r="I481" s="3" t="str">
        <f>VLOOKUP(B481,[1]Hoja1!$A$2:$I$1539,9,FALSE)</f>
        <v>ASISTENTE</v>
      </c>
      <c r="K481" s="3" t="str">
        <f>VLOOKUP(B481,[1]Hoja1!$A$2:$J$1539,10,FALSE)</f>
        <v>2-F</v>
      </c>
      <c r="L481" s="3" t="str">
        <f>VLOOKUP(B481,[1]Hoja1!$A$2:$K$1539,11,FALSE)</f>
        <v>SUR2</v>
      </c>
    </row>
    <row r="482" spans="1:12" ht="15" x14ac:dyDescent="0.25">
      <c r="A482" s="2" t="s">
        <v>30</v>
      </c>
      <c r="B482" s="7">
        <v>46229504</v>
      </c>
      <c r="C482" s="3" t="str">
        <f>VLOOKUP(B482,[1]Hoja1!$A$2:$D$1539,3,FALSE)</f>
        <v xml:space="preserve"> NIXON JHOEL</v>
      </c>
      <c r="D482" s="3" t="str">
        <f>VLOOKUP(B482,[1]Hoja1!$A$2:$D$1539,4,FALSE)</f>
        <v>DAVILA MONTOYA</v>
      </c>
      <c r="E482" s="4" t="str">
        <f>VLOOKUP(B482,[1]Hoja1!$A$2:$E$1539,5,FALSE)</f>
        <v>NJDM@cajatrujillo.com.pe</v>
      </c>
      <c r="F482" s="3" t="str">
        <f>VLOOKUP(B482,[1]Hoja1!$A$2:$F$1539,6,FALSE)</f>
        <v>AG RODRIGUEZ DE MENDOZA</v>
      </c>
      <c r="G482" s="3" t="str">
        <f>VLOOKUP(B482,[1]Hoja1!$A$2:$G$1539,7,FALSE)</f>
        <v>AGENCIAS U OFICINAS</v>
      </c>
      <c r="H482" s="3" t="str">
        <f>VLOOKUP(B482,[1]Hoja1!$A$2:$H$1539,8,FALSE)</f>
        <v>ASESOR DE NEGOCIOS JUNIOR II</v>
      </c>
      <c r="I482" s="3" t="str">
        <f>VLOOKUP(B482,[1]Hoja1!$A$2:$I$1539,9,FALSE)</f>
        <v>ASISTENTE</v>
      </c>
      <c r="K482" s="3" t="str">
        <f>VLOOKUP(B482,[1]Hoja1!$A$2:$J$1539,10,FALSE)</f>
        <v>2-F</v>
      </c>
      <c r="L482" s="3" t="str">
        <f>VLOOKUP(B482,[1]Hoja1!$A$2:$K$1539,11,FALSE)</f>
        <v>NORTE3</v>
      </c>
    </row>
    <row r="483" spans="1:12" ht="15" x14ac:dyDescent="0.25">
      <c r="A483" s="2" t="s">
        <v>30</v>
      </c>
      <c r="B483" s="7">
        <v>43583044</v>
      </c>
      <c r="C483" s="3" t="str">
        <f>VLOOKUP(B483,[1]Hoja1!$A$2:$D$1539,3,FALSE)</f>
        <v xml:space="preserve"> NILDA JOHANY</v>
      </c>
      <c r="D483" s="3" t="str">
        <f>VLOOKUP(B483,[1]Hoja1!$A$2:$D$1539,4,FALSE)</f>
        <v>RAMIREZ VILLANUEVA</v>
      </c>
      <c r="E483" s="4" t="str">
        <f>VLOOKUP(B483,[1]Hoja1!$A$2:$E$1539,5,FALSE)</f>
        <v>NJRV@cajatrujillo.com.pe</v>
      </c>
      <c r="F483" s="3" t="str">
        <f>VLOOKUP(B483,[1]Hoja1!$A$2:$F$1539,6,FALSE)</f>
        <v>OF MCDO CENTRAL</v>
      </c>
      <c r="G483" s="3" t="str">
        <f>VLOOKUP(B483,[1]Hoja1!$A$2:$G$1539,7,FALSE)</f>
        <v>AGENCIAS U OFICINAS</v>
      </c>
      <c r="H483" s="3" t="str">
        <f>VLOOKUP(B483,[1]Hoja1!$A$2:$H$1539,8,FALSE)</f>
        <v>ASESOR DE NEGOCIOS JUNIOR II</v>
      </c>
      <c r="I483" s="3" t="str">
        <f>VLOOKUP(B483,[1]Hoja1!$A$2:$I$1539,9,FALSE)</f>
        <v>ASISTENTE</v>
      </c>
      <c r="K483" s="3" t="str">
        <f>VLOOKUP(B483,[1]Hoja1!$A$2:$J$1539,10,FALSE)</f>
        <v>2-F</v>
      </c>
      <c r="L483" s="3" t="str">
        <f>VLOOKUP(B483,[1]Hoja1!$A$2:$K$1539,11,FALSE)</f>
        <v>CENTRO2</v>
      </c>
    </row>
    <row r="484" spans="1:12" ht="15" x14ac:dyDescent="0.25">
      <c r="A484" s="2" t="s">
        <v>30</v>
      </c>
      <c r="B484" s="7">
        <v>70858088</v>
      </c>
      <c r="C484" s="3" t="str">
        <f>VLOOKUP(B484,[1]Hoja1!$A$2:$D$1539,3,FALSE)</f>
        <v xml:space="preserve"> NORLIS KENJI ANTONY</v>
      </c>
      <c r="D484" s="3" t="str">
        <f>VLOOKUP(B484,[1]Hoja1!$A$2:$D$1539,4,FALSE)</f>
        <v>CHAVEZ MEGO</v>
      </c>
      <c r="E484" s="4" t="str">
        <f>VLOOKUP(B484,[1]Hoja1!$A$2:$E$1539,5,FALSE)</f>
        <v>NKCM@cajatrujillo.com.pe</v>
      </c>
      <c r="F484" s="3" t="str">
        <f>VLOOKUP(B484,[1]Hoja1!$A$2:$F$1539,6,FALSE)</f>
        <v>OFIC.ESPECIAL CHOCOPE</v>
      </c>
      <c r="G484" s="3" t="str">
        <f>VLOOKUP(B484,[1]Hoja1!$A$2:$G$1539,7,FALSE)</f>
        <v>AGENCIAS U OFICINAS</v>
      </c>
      <c r="H484" s="3" t="str">
        <f>VLOOKUP(B484,[1]Hoja1!$A$2:$H$1539,8,FALSE)</f>
        <v>ASESOR DE NEGOCIOS SENIOR II</v>
      </c>
      <c r="I484" s="3" t="str">
        <f>VLOOKUP(B484,[1]Hoja1!$A$2:$I$1539,9,FALSE)</f>
        <v>ASISTENTE</v>
      </c>
      <c r="K484" s="3" t="str">
        <f>VLOOKUP(B484,[1]Hoja1!$A$2:$J$1539,10,FALSE)</f>
        <v>2-F</v>
      </c>
      <c r="L484" s="3" t="str">
        <f>VLOOKUP(B484,[1]Hoja1!$A$2:$K$1539,11,FALSE)</f>
        <v>CENTRO2</v>
      </c>
    </row>
    <row r="485" spans="1:12" ht="15" x14ac:dyDescent="0.25">
      <c r="A485" s="2" t="s">
        <v>30</v>
      </c>
      <c r="B485" s="7">
        <v>72020435</v>
      </c>
      <c r="C485" s="3" t="str">
        <f>VLOOKUP(B485,[1]Hoja1!$A$2:$D$1539,3,FALSE)</f>
        <v xml:space="preserve"> NAYLA KARINA</v>
      </c>
      <c r="D485" s="3" t="str">
        <f>VLOOKUP(B485,[1]Hoja1!$A$2:$D$1539,4,FALSE)</f>
        <v>CERVERA PIEDRA</v>
      </c>
      <c r="E485" s="4" t="str">
        <f>VLOOKUP(B485,[1]Hoja1!$A$2:$E$1539,5,FALSE)</f>
        <v>NKCP@cajatrujillo.com.pe</v>
      </c>
      <c r="F485" s="3" t="str">
        <f>VLOOKUP(B485,[1]Hoja1!$A$2:$F$1539,6,FALSE)</f>
        <v>AGENCIA TARAPOTO</v>
      </c>
      <c r="G485" s="3" t="str">
        <f>VLOOKUP(B485,[1]Hoja1!$A$2:$G$1539,7,FALSE)</f>
        <v>AGENCIAS U OFICINAS</v>
      </c>
      <c r="H485" s="3" t="str">
        <f>VLOOKUP(B485,[1]Hoja1!$A$2:$H$1539,8,FALSE)</f>
        <v>ASESOR DE NEGOCIOS JUNIOR II</v>
      </c>
      <c r="I485" s="3" t="str">
        <f>VLOOKUP(B485,[1]Hoja1!$A$2:$I$1539,9,FALSE)</f>
        <v>ASISTENTE</v>
      </c>
      <c r="K485" s="3" t="str">
        <f>VLOOKUP(B485,[1]Hoja1!$A$2:$J$1539,10,FALSE)</f>
        <v>2-F</v>
      </c>
      <c r="L485" s="3" t="str">
        <f>VLOOKUP(B485,[1]Hoja1!$A$2:$K$1539,11,FALSE)</f>
        <v>NORTE3</v>
      </c>
    </row>
    <row r="486" spans="1:12" ht="15" x14ac:dyDescent="0.25">
      <c r="A486" s="2" t="s">
        <v>30</v>
      </c>
      <c r="B486" s="7">
        <v>43187353</v>
      </c>
      <c r="C486" s="3" t="str">
        <f>VLOOKUP(B486,[1]Hoja1!$A$2:$D$1539,3,FALSE)</f>
        <v xml:space="preserve"> NATALY KRUPSKAYA</v>
      </c>
      <c r="D486" s="3" t="str">
        <f>VLOOKUP(B486,[1]Hoja1!$A$2:$D$1539,4,FALSE)</f>
        <v>GUEVARA ANAYA</v>
      </c>
      <c r="E486" s="4" t="str">
        <f>VLOOKUP(B486,[1]Hoja1!$A$2:$E$1539,5,FALSE)</f>
        <v>NKGA@cajatrujillo.com.pe</v>
      </c>
      <c r="F486" s="3" t="str">
        <f>VLOOKUP(B486,[1]Hoja1!$A$2:$F$1539,6,FALSE)</f>
        <v>AGENCIA JAEN</v>
      </c>
      <c r="G486" s="3" t="str">
        <f>VLOOKUP(B486,[1]Hoja1!$A$2:$G$1539,7,FALSE)</f>
        <v>AGENCIAS U OFICINAS</v>
      </c>
      <c r="H486" s="3" t="str">
        <f>VLOOKUP(B486,[1]Hoja1!$A$2:$H$1539,8,FALSE)</f>
        <v>ASESOR DE NEGOCIOS SENIOR I</v>
      </c>
      <c r="I486" s="3" t="str">
        <f>VLOOKUP(B486,[1]Hoja1!$A$2:$I$1539,9,FALSE)</f>
        <v>ASISTENTE</v>
      </c>
      <c r="K486" s="3" t="str">
        <f>VLOOKUP(B486,[1]Hoja1!$A$2:$J$1539,10,FALSE)</f>
        <v>2-F</v>
      </c>
      <c r="L486" s="3" t="str">
        <f>VLOOKUP(B486,[1]Hoja1!$A$2:$K$1539,11,FALSE)</f>
        <v>NORTE1</v>
      </c>
    </row>
    <row r="487" spans="1:12" ht="15" x14ac:dyDescent="0.25">
      <c r="A487" s="2" t="s">
        <v>30</v>
      </c>
      <c r="B487" s="7">
        <v>45985786</v>
      </c>
      <c r="C487" s="3" t="str">
        <f>VLOOKUP(B487,[1]Hoja1!$A$2:$D$1539,3,FALSE)</f>
        <v xml:space="preserve"> NANCY MILAGROS</v>
      </c>
      <c r="D487" s="3" t="str">
        <f>VLOOKUP(B487,[1]Hoja1!$A$2:$D$1539,4,FALSE)</f>
        <v>VARE ENCARNACION</v>
      </c>
      <c r="E487" s="4" t="str">
        <f>VLOOKUP(B487,[1]Hoja1!$A$2:$E$1539,5,FALSE)</f>
        <v>NMVE@cajatrujillo.com.pe</v>
      </c>
      <c r="F487" s="3" t="str">
        <f>VLOOKUP(B487,[1]Hoja1!$A$2:$F$1539,6,FALSE)</f>
        <v>SEDE INSTITUCIONAL</v>
      </c>
      <c r="G487" s="3" t="str">
        <f>VLOOKUP(B487,[1]Hoja1!$A$2:$G$1539,7,FALSE)</f>
        <v>AGENCIAS U OFICINAS</v>
      </c>
      <c r="H487" s="3" t="str">
        <f>VLOOKUP(B487,[1]Hoja1!$A$2:$H$1539,8,FALSE)</f>
        <v>ASESOR DE NEGOCIOS JUNIOR I</v>
      </c>
      <c r="I487" s="3" t="str">
        <f>VLOOKUP(B487,[1]Hoja1!$A$2:$I$1539,9,FALSE)</f>
        <v>ASISTENTE</v>
      </c>
      <c r="K487" s="3" t="str">
        <f>VLOOKUP(B487,[1]Hoja1!$A$2:$J$1539,10,FALSE)</f>
        <v>2-F</v>
      </c>
      <c r="L487" s="3" t="str">
        <f>VLOOKUP(B487,[1]Hoja1!$A$2:$K$1539,11,FALSE)</f>
        <v>CENTRO2</v>
      </c>
    </row>
    <row r="488" spans="1:12" ht="15" x14ac:dyDescent="0.25">
      <c r="A488" s="2" t="s">
        <v>30</v>
      </c>
      <c r="B488" s="7">
        <v>40823701</v>
      </c>
      <c r="C488" s="3" t="str">
        <f>VLOOKUP(B488,[1]Hoja1!$A$2:$D$1539,3,FALSE)</f>
        <v xml:space="preserve"> NOEMI</v>
      </c>
      <c r="D488" s="3" t="str">
        <f>VLOOKUP(B488,[1]Hoja1!$A$2:$D$1539,4,FALSE)</f>
        <v>VEGA FERNANDEZ</v>
      </c>
      <c r="E488" s="4" t="str">
        <f>VLOOKUP(B488,[1]Hoja1!$A$2:$E$1539,5,FALSE)</f>
        <v>NOVF@cajatrujillo.com.pe</v>
      </c>
      <c r="F488" s="3" t="str">
        <f>VLOOKUP(B488,[1]Hoja1!$A$2:$F$1539,6,FALSE)</f>
        <v>AGENCIA GAMARRA</v>
      </c>
      <c r="G488" s="3" t="str">
        <f>VLOOKUP(B488,[1]Hoja1!$A$2:$G$1539,7,FALSE)</f>
        <v>AGENCIAS U OFICINAS</v>
      </c>
      <c r="H488" s="3" t="str">
        <f>VLOOKUP(B488,[1]Hoja1!$A$2:$H$1539,8,FALSE)</f>
        <v>ASESOR DE NEGOCIOS SENIOR I</v>
      </c>
      <c r="I488" s="3" t="str">
        <f>VLOOKUP(B488,[1]Hoja1!$A$2:$I$1539,9,FALSE)</f>
        <v>ASISTENTE</v>
      </c>
      <c r="K488" s="3" t="str">
        <f>VLOOKUP(B488,[1]Hoja1!$A$2:$J$1539,10,FALSE)</f>
        <v>2-F</v>
      </c>
      <c r="L488" s="3" t="str">
        <f>VLOOKUP(B488,[1]Hoja1!$A$2:$K$1539,11,FALSE)</f>
        <v>SUR1</v>
      </c>
    </row>
    <row r="489" spans="1:12" ht="15" x14ac:dyDescent="0.25">
      <c r="A489" s="2" t="s">
        <v>30</v>
      </c>
      <c r="B489" s="7">
        <v>42173556</v>
      </c>
      <c r="C489" s="3" t="str">
        <f>VLOOKUP(B489,[1]Hoja1!$A$2:$D$1539,3,FALSE)</f>
        <v xml:space="preserve"> NELSON RONI</v>
      </c>
      <c r="D489" s="3" t="str">
        <f>VLOOKUP(B489,[1]Hoja1!$A$2:$D$1539,4,FALSE)</f>
        <v>DAVILA FERNANDEZ</v>
      </c>
      <c r="E489" s="4" t="str">
        <f>VLOOKUP(B489,[1]Hoja1!$A$2:$E$1539,5,FALSE)</f>
        <v>NRDF@cajatrujillo.com.pe</v>
      </c>
      <c r="F489" s="3" t="str">
        <f>VLOOKUP(B489,[1]Hoja1!$A$2:$F$1539,6,FALSE)</f>
        <v>AGENCIA JAEN</v>
      </c>
      <c r="G489" s="3" t="str">
        <f>VLOOKUP(B489,[1]Hoja1!$A$2:$G$1539,7,FALSE)</f>
        <v>AGENCIAS U OFICINAS</v>
      </c>
      <c r="H489" s="3" t="str">
        <f>VLOOKUP(B489,[1]Hoja1!$A$2:$H$1539,8,FALSE)</f>
        <v>ASESOR DE NEGOCIOS SENIOR I</v>
      </c>
      <c r="I489" s="3" t="str">
        <f>VLOOKUP(B489,[1]Hoja1!$A$2:$I$1539,9,FALSE)</f>
        <v>ASISTENTE</v>
      </c>
      <c r="K489" s="3" t="str">
        <f>VLOOKUP(B489,[1]Hoja1!$A$2:$J$1539,10,FALSE)</f>
        <v>2-F</v>
      </c>
      <c r="L489" s="3" t="str">
        <f>VLOOKUP(B489,[1]Hoja1!$A$2:$K$1539,11,FALSE)</f>
        <v>NORTE1</v>
      </c>
    </row>
    <row r="490" spans="1:12" ht="15" x14ac:dyDescent="0.25">
      <c r="A490" s="2" t="s">
        <v>30</v>
      </c>
      <c r="B490" s="7">
        <v>18887045</v>
      </c>
      <c r="C490" s="3" t="str">
        <f>VLOOKUP(B490,[1]Hoja1!$A$2:$D$1539,3,FALSE)</f>
        <v xml:space="preserve"> NELLY RAQUEL</v>
      </c>
      <c r="D490" s="3" t="str">
        <f>VLOOKUP(B490,[1]Hoja1!$A$2:$D$1539,4,FALSE)</f>
        <v>FLORES SOTERO</v>
      </c>
      <c r="E490" s="4" t="str">
        <f>VLOOKUP(B490,[1]Hoja1!$A$2:$E$1539,5,FALSE)</f>
        <v>NRFS@cajatrujillo.com.pe</v>
      </c>
      <c r="F490" s="3" t="str">
        <f>VLOOKUP(B490,[1]Hoja1!$A$2:$F$1539,6,FALSE)</f>
        <v>OFIC.ESPECIAL CHOCOPE</v>
      </c>
      <c r="G490" s="3" t="str">
        <f>VLOOKUP(B490,[1]Hoja1!$A$2:$G$1539,7,FALSE)</f>
        <v>AGENCIAS U OFICINAS</v>
      </c>
      <c r="H490" s="3" t="str">
        <f>VLOOKUP(B490,[1]Hoja1!$A$2:$H$1539,8,FALSE)</f>
        <v>ASESOR DE NEGOCIOS SENIOR I</v>
      </c>
      <c r="I490" s="3" t="str">
        <f>VLOOKUP(B490,[1]Hoja1!$A$2:$I$1539,9,FALSE)</f>
        <v>ASISTENTE</v>
      </c>
      <c r="K490" s="3" t="str">
        <f>VLOOKUP(B490,[1]Hoja1!$A$2:$J$1539,10,FALSE)</f>
        <v>2-F</v>
      </c>
      <c r="L490" s="3" t="str">
        <f>VLOOKUP(B490,[1]Hoja1!$A$2:$K$1539,11,FALSE)</f>
        <v>CENTRO2</v>
      </c>
    </row>
    <row r="491" spans="1:12" ht="15" x14ac:dyDescent="0.25">
      <c r="A491" s="2" t="s">
        <v>30</v>
      </c>
      <c r="B491" s="7">
        <v>42322093</v>
      </c>
      <c r="C491" s="3" t="str">
        <f>VLOOKUP(B491,[1]Hoja1!$A$2:$D$1539,3,FALSE)</f>
        <v xml:space="preserve"> NEYSER WILLY</v>
      </c>
      <c r="D491" s="3" t="str">
        <f>VLOOKUP(B491,[1]Hoja1!$A$2:$D$1539,4,FALSE)</f>
        <v>DIAZ SAAVEDRA</v>
      </c>
      <c r="E491" s="4" t="str">
        <f>VLOOKUP(B491,[1]Hoja1!$A$2:$E$1539,5,FALSE)</f>
        <v>NWDS@cajatrujillo.com.pe</v>
      </c>
      <c r="F491" s="3" t="str">
        <f>VLOOKUP(B491,[1]Hoja1!$A$2:$F$1539,6,FALSE)</f>
        <v>AGENCIA CHICLAYO</v>
      </c>
      <c r="G491" s="3" t="str">
        <f>VLOOKUP(B491,[1]Hoja1!$A$2:$G$1539,7,FALSE)</f>
        <v>AGENCIAS U OFICINAS</v>
      </c>
      <c r="H491" s="3" t="str">
        <f>VLOOKUP(B491,[1]Hoja1!$A$2:$H$1539,8,FALSE)</f>
        <v>ASESOR DE NEGOCIOS SENIOR II</v>
      </c>
      <c r="I491" s="3" t="str">
        <f>VLOOKUP(B491,[1]Hoja1!$A$2:$I$1539,9,FALSE)</f>
        <v>ASISTENTE</v>
      </c>
      <c r="K491" s="3" t="str">
        <f>VLOOKUP(B491,[1]Hoja1!$A$2:$J$1539,10,FALSE)</f>
        <v>2-F</v>
      </c>
      <c r="L491" s="3" t="str">
        <f>VLOOKUP(B491,[1]Hoja1!$A$2:$K$1539,11,FALSE)</f>
        <v>NORTE2</v>
      </c>
    </row>
    <row r="492" spans="1:12" ht="15" x14ac:dyDescent="0.25">
      <c r="A492" s="2" t="s">
        <v>30</v>
      </c>
      <c r="B492" s="7">
        <v>44090236</v>
      </c>
      <c r="C492" s="3" t="str">
        <f>VLOOKUP(B492,[1]Hoja1!$A$2:$D$1539,3,FALSE)</f>
        <v xml:space="preserve"> NIL WILSON</v>
      </c>
      <c r="D492" s="3" t="str">
        <f>VLOOKUP(B492,[1]Hoja1!$A$2:$D$1539,4,FALSE)</f>
        <v>HERRERA TONGOMBOL</v>
      </c>
      <c r="E492" s="4" t="str">
        <f>VLOOKUP(B492,[1]Hoja1!$A$2:$E$1539,5,FALSE)</f>
        <v>NWHT@cajatrujillo.com.pe</v>
      </c>
      <c r="F492" s="3" t="str">
        <f>VLOOKUP(B492,[1]Hoja1!$A$2:$F$1539,6,FALSE)</f>
        <v>SEDE INSTITUCIONAL</v>
      </c>
      <c r="G492" s="3" t="str">
        <f>VLOOKUP(B492,[1]Hoja1!$A$2:$G$1539,7,FALSE)</f>
        <v>AGENCIAS U OFICINAS</v>
      </c>
      <c r="H492" s="3" t="str">
        <f>VLOOKUP(B492,[1]Hoja1!$A$2:$H$1539,8,FALSE)</f>
        <v>ASESOR DE NEGOCIOS SENIOR III</v>
      </c>
      <c r="I492" s="3" t="str">
        <f>VLOOKUP(B492,[1]Hoja1!$A$2:$I$1539,9,FALSE)</f>
        <v>ASISTENTE</v>
      </c>
      <c r="K492" s="3" t="str">
        <f>VLOOKUP(B492,[1]Hoja1!$A$2:$J$1539,10,FALSE)</f>
        <v>2-F</v>
      </c>
      <c r="L492" s="3" t="str">
        <f>VLOOKUP(B492,[1]Hoja1!$A$2:$K$1539,11,FALSE)</f>
        <v>CENTRO2</v>
      </c>
    </row>
    <row r="493" spans="1:12" ht="15" x14ac:dyDescent="0.25">
      <c r="A493" s="2" t="s">
        <v>30</v>
      </c>
      <c r="B493" s="7">
        <v>45458795</v>
      </c>
      <c r="C493" s="3" t="str">
        <f>VLOOKUP(B493,[1]Hoja1!$A$2:$D$1539,3,FALSE)</f>
        <v xml:space="preserve"> ONECIMO ARCANGEL</v>
      </c>
      <c r="D493" s="3" t="str">
        <f>VLOOKUP(B493,[1]Hoja1!$A$2:$D$1539,4,FALSE)</f>
        <v>ALVARADO PINO</v>
      </c>
      <c r="E493" s="4" t="str">
        <f>VLOOKUP(B493,[1]Hoja1!$A$2:$E$1539,5,FALSE)</f>
        <v>OAAP@cajatrujillo.com.pe</v>
      </c>
      <c r="F493" s="3" t="str">
        <f>VLOOKUP(B493,[1]Hoja1!$A$2:$F$1539,6,FALSE)</f>
        <v>AGENCIA HUARAL</v>
      </c>
      <c r="G493" s="3" t="str">
        <f>VLOOKUP(B493,[1]Hoja1!$A$2:$G$1539,7,FALSE)</f>
        <v>AGENCIAS U OFICINAS</v>
      </c>
      <c r="H493" s="3" t="str">
        <f>VLOOKUP(B493,[1]Hoja1!$A$2:$H$1539,8,FALSE)</f>
        <v>ASESOR DE NEGOCIOS JUNIOR I</v>
      </c>
      <c r="I493" s="3" t="str">
        <f>VLOOKUP(B493,[1]Hoja1!$A$2:$I$1539,9,FALSE)</f>
        <v>ASISTENTE</v>
      </c>
      <c r="K493" s="3" t="str">
        <f>VLOOKUP(B493,[1]Hoja1!$A$2:$J$1539,10,FALSE)</f>
        <v>2-F</v>
      </c>
      <c r="L493" s="3" t="str">
        <f>VLOOKUP(B493,[1]Hoja1!$A$2:$K$1539,11,FALSE)</f>
        <v>SUR3</v>
      </c>
    </row>
    <row r="494" spans="1:12" ht="15" x14ac:dyDescent="0.25">
      <c r="A494" s="2" t="s">
        <v>30</v>
      </c>
      <c r="B494" s="7">
        <v>44089480</v>
      </c>
      <c r="C494" s="3" t="str">
        <f>VLOOKUP(B494,[1]Hoja1!$A$2:$D$1539,3,FALSE)</f>
        <v xml:space="preserve"> OSCAR ALBERTO</v>
      </c>
      <c r="D494" s="3" t="str">
        <f>VLOOKUP(B494,[1]Hoja1!$A$2:$D$1539,4,FALSE)</f>
        <v>HERRERA ALVARADO</v>
      </c>
      <c r="E494" s="4" t="str">
        <f>VLOOKUP(B494,[1]Hoja1!$A$2:$E$1539,5,FALSE)</f>
        <v>OAHA@cajatrujillo.com.pe</v>
      </c>
      <c r="F494" s="3" t="str">
        <f>VLOOKUP(B494,[1]Hoja1!$A$2:$F$1539,6,FALSE)</f>
        <v>AGENCIA CHICLAYO</v>
      </c>
      <c r="G494" s="3" t="str">
        <f>VLOOKUP(B494,[1]Hoja1!$A$2:$G$1539,7,FALSE)</f>
        <v>AGENCIAS U OFICINAS</v>
      </c>
      <c r="H494" s="3" t="str">
        <f>VLOOKUP(B494,[1]Hoja1!$A$2:$H$1539,8,FALSE)</f>
        <v>ASESOR DE NEGOCIOS JUNIOR II</v>
      </c>
      <c r="I494" s="3" t="str">
        <f>VLOOKUP(B494,[1]Hoja1!$A$2:$I$1539,9,FALSE)</f>
        <v>ASISTENTE</v>
      </c>
      <c r="K494" s="3" t="str">
        <f>VLOOKUP(B494,[1]Hoja1!$A$2:$J$1539,10,FALSE)</f>
        <v>2-F</v>
      </c>
      <c r="L494" s="3" t="str">
        <f>VLOOKUP(B494,[1]Hoja1!$A$2:$K$1539,11,FALSE)</f>
        <v>NORTE2</v>
      </c>
    </row>
    <row r="495" spans="1:12" ht="15" x14ac:dyDescent="0.25">
      <c r="A495" s="2" t="s">
        <v>30</v>
      </c>
      <c r="B495" s="7">
        <v>73187102</v>
      </c>
      <c r="C495" s="3" t="str">
        <f>VLOOKUP(B495,[1]Hoja1!$A$2:$D$1539,3,FALSE)</f>
        <v xml:space="preserve"> OSCAR ALONSO</v>
      </c>
      <c r="D495" s="3" t="str">
        <f>VLOOKUP(B495,[1]Hoja1!$A$2:$D$1539,4,FALSE)</f>
        <v>PISCOYA OYARCE</v>
      </c>
      <c r="E495" s="4" t="str">
        <f>VLOOKUP(B495,[1]Hoja1!$A$2:$E$1539,5,FALSE)</f>
        <v>OAPO@cajatrujillo.com.pe</v>
      </c>
      <c r="F495" s="3" t="str">
        <f>VLOOKUP(B495,[1]Hoja1!$A$2:$F$1539,6,FALSE)</f>
        <v>OFICINA BALTA - CHICLAYO</v>
      </c>
      <c r="G495" s="3" t="str">
        <f>VLOOKUP(B495,[1]Hoja1!$A$2:$G$1539,7,FALSE)</f>
        <v>AGENCIAS U OFICINAS</v>
      </c>
      <c r="H495" s="3" t="str">
        <f>VLOOKUP(B495,[1]Hoja1!$A$2:$H$1539,8,FALSE)</f>
        <v>ASESOR DE NEGOCIOS JUNIOR I</v>
      </c>
      <c r="I495" s="3" t="str">
        <f>VLOOKUP(B495,[1]Hoja1!$A$2:$I$1539,9,FALSE)</f>
        <v>ASISTENTE</v>
      </c>
      <c r="K495" s="3" t="str">
        <f>VLOOKUP(B495,[1]Hoja1!$A$2:$J$1539,10,FALSE)</f>
        <v>2-F</v>
      </c>
      <c r="L495" s="3" t="str">
        <f>VLOOKUP(B495,[1]Hoja1!$A$2:$K$1539,11,FALSE)</f>
        <v>NORTE2</v>
      </c>
    </row>
    <row r="496" spans="1:12" ht="15" x14ac:dyDescent="0.25">
      <c r="A496" s="2" t="s">
        <v>30</v>
      </c>
      <c r="B496" s="7">
        <v>40822496</v>
      </c>
      <c r="C496" s="3" t="str">
        <f>VLOOKUP(B496,[1]Hoja1!$A$2:$D$1539,3,FALSE)</f>
        <v xml:space="preserve"> OFELIA ELISA</v>
      </c>
      <c r="D496" s="3" t="str">
        <f>VLOOKUP(B496,[1]Hoja1!$A$2:$D$1539,4,FALSE)</f>
        <v>MORENO LOZANO</v>
      </c>
      <c r="E496" s="4" t="str">
        <f>VLOOKUP(B496,[1]Hoja1!$A$2:$E$1539,5,FALSE)</f>
        <v>OEML@cajatrujillo.com.pe</v>
      </c>
      <c r="F496" s="3" t="str">
        <f>VLOOKUP(B496,[1]Hoja1!$A$2:$F$1539,6,FALSE)</f>
        <v>SEDE INSTITUCIONAL</v>
      </c>
      <c r="G496" s="3" t="str">
        <f>VLOOKUP(B496,[1]Hoja1!$A$2:$G$1539,7,FALSE)</f>
        <v>AGENCIAS U OFICINAS</v>
      </c>
      <c r="H496" s="3" t="str">
        <f>VLOOKUP(B496,[1]Hoja1!$A$2:$H$1539,8,FALSE)</f>
        <v>ASESOR DE NEGOCIOS SENIOR III</v>
      </c>
      <c r="I496" s="3" t="str">
        <f>VLOOKUP(B496,[1]Hoja1!$A$2:$I$1539,9,FALSE)</f>
        <v>ASISTENTE</v>
      </c>
      <c r="K496" s="3" t="str">
        <f>VLOOKUP(B496,[1]Hoja1!$A$2:$J$1539,10,FALSE)</f>
        <v>2-F</v>
      </c>
      <c r="L496" s="3" t="str">
        <f>VLOOKUP(B496,[1]Hoja1!$A$2:$K$1539,11,FALSE)</f>
        <v>CENTRO2</v>
      </c>
    </row>
    <row r="497" spans="1:12" ht="15" x14ac:dyDescent="0.25">
      <c r="A497" s="2" t="s">
        <v>30</v>
      </c>
      <c r="B497" s="7">
        <v>43400581</v>
      </c>
      <c r="C497" s="3" t="str">
        <f>VLOOKUP(B497,[1]Hoja1!$A$2:$D$1539,3,FALSE)</f>
        <v xml:space="preserve"> ORLANDO</v>
      </c>
      <c r="D497" s="3" t="str">
        <f>VLOOKUP(B497,[1]Hoja1!$A$2:$D$1539,4,FALSE)</f>
        <v>GAVIDIA BURGA</v>
      </c>
      <c r="E497" s="4" t="str">
        <f>VLOOKUP(B497,[1]Hoja1!$A$2:$E$1539,5,FALSE)</f>
        <v>OOGB@cajatrujillo.com.pe</v>
      </c>
      <c r="F497" s="3" t="str">
        <f>VLOOKUP(B497,[1]Hoja1!$A$2:$F$1539,6,FALSE)</f>
        <v>OFIC. ESPECIAL MOSHOQUEQUE</v>
      </c>
      <c r="G497" s="3" t="str">
        <f>VLOOKUP(B497,[1]Hoja1!$A$2:$G$1539,7,FALSE)</f>
        <v>AGENCIAS U OFICINAS</v>
      </c>
      <c r="H497" s="3" t="str">
        <f>VLOOKUP(B497,[1]Hoja1!$A$2:$H$1539,8,FALSE)</f>
        <v>ASESOR DE NEGOCIOS SENIOR I</v>
      </c>
      <c r="I497" s="3" t="str">
        <f>VLOOKUP(B497,[1]Hoja1!$A$2:$I$1539,9,FALSE)</f>
        <v>ASISTENTE</v>
      </c>
      <c r="K497" s="3" t="str">
        <f>VLOOKUP(B497,[1]Hoja1!$A$2:$J$1539,10,FALSE)</f>
        <v>2-F</v>
      </c>
      <c r="L497" s="3" t="str">
        <f>VLOOKUP(B497,[1]Hoja1!$A$2:$K$1539,11,FALSE)</f>
        <v>NORTE2</v>
      </c>
    </row>
    <row r="498" spans="1:12" ht="15" x14ac:dyDescent="0.25">
      <c r="A498" s="2" t="s">
        <v>30</v>
      </c>
      <c r="B498" s="7">
        <v>41089623</v>
      </c>
      <c r="C498" s="3" t="str">
        <f>VLOOKUP(B498,[1]Hoja1!$A$2:$D$1539,3,FALSE)</f>
        <v xml:space="preserve"> ORLANDO</v>
      </c>
      <c r="D498" s="3" t="str">
        <f>VLOOKUP(B498,[1]Hoja1!$A$2:$D$1539,4,FALSE)</f>
        <v>MERINO TELLO</v>
      </c>
      <c r="E498" s="4" t="str">
        <f>VLOOKUP(B498,[1]Hoja1!$A$2:$E$1539,5,FALSE)</f>
        <v>ORMT@cajatrujillo.com.pe</v>
      </c>
      <c r="F498" s="3" t="str">
        <f>VLOOKUP(B498,[1]Hoja1!$A$2:$F$1539,6,FALSE)</f>
        <v>SEDE INSTITUCIONAL</v>
      </c>
      <c r="G498" s="3" t="str">
        <f>VLOOKUP(B498,[1]Hoja1!$A$2:$G$1539,7,FALSE)</f>
        <v>AGENCIAS U OFICINAS</v>
      </c>
      <c r="H498" s="3" t="str">
        <f>VLOOKUP(B498,[1]Hoja1!$A$2:$H$1539,8,FALSE)</f>
        <v>ASESOR DE NEGOCIOS SENIOR IV</v>
      </c>
      <c r="I498" s="3" t="str">
        <f>VLOOKUP(B498,[1]Hoja1!$A$2:$I$1539,9,FALSE)</f>
        <v>ASISTENTE</v>
      </c>
      <c r="K498" s="3" t="str">
        <f>VLOOKUP(B498,[1]Hoja1!$A$2:$J$1539,10,FALSE)</f>
        <v>2-F</v>
      </c>
      <c r="L498" s="3" t="str">
        <f>VLOOKUP(B498,[1]Hoja1!$A$2:$K$1539,11,FALSE)</f>
        <v>CENTRO2</v>
      </c>
    </row>
    <row r="499" spans="1:12" ht="15" x14ac:dyDescent="0.25">
      <c r="A499" s="2" t="s">
        <v>30</v>
      </c>
      <c r="B499" s="7">
        <v>42626198</v>
      </c>
      <c r="C499" s="3" t="str">
        <f>VLOOKUP(B499,[1]Hoja1!$A$2:$D$1539,3,FALSE)</f>
        <v xml:space="preserve"> OSCAR ROBERTO</v>
      </c>
      <c r="D499" s="3" t="str">
        <f>VLOOKUP(B499,[1]Hoja1!$A$2:$D$1539,4,FALSE)</f>
        <v>ROSILLO VARGAS</v>
      </c>
      <c r="E499" s="4" t="str">
        <f>VLOOKUP(B499,[1]Hoja1!$A$2:$E$1539,5,FALSE)</f>
        <v>ORRV@cajatrujillo.com.pe</v>
      </c>
      <c r="F499" s="3" t="str">
        <f>VLOOKUP(B499,[1]Hoja1!$A$2:$F$1539,6,FALSE)</f>
        <v>OFIC. ESPECIAL MOSHOQUEQUE</v>
      </c>
      <c r="G499" s="3" t="str">
        <f>VLOOKUP(B499,[1]Hoja1!$A$2:$G$1539,7,FALSE)</f>
        <v>AGENCIAS U OFICINAS</v>
      </c>
      <c r="H499" s="3" t="str">
        <f>VLOOKUP(B499,[1]Hoja1!$A$2:$H$1539,8,FALSE)</f>
        <v>ASESOR DE NEGOCIOS SENIOR II</v>
      </c>
      <c r="I499" s="3" t="str">
        <f>VLOOKUP(B499,[1]Hoja1!$A$2:$I$1539,9,FALSE)</f>
        <v>ASISTENTE</v>
      </c>
      <c r="K499" s="3" t="str">
        <f>VLOOKUP(B499,[1]Hoja1!$A$2:$J$1539,10,FALSE)</f>
        <v>2-F</v>
      </c>
      <c r="L499" s="3" t="str">
        <f>VLOOKUP(B499,[1]Hoja1!$A$2:$K$1539,11,FALSE)</f>
        <v>NORTE2</v>
      </c>
    </row>
    <row r="500" spans="1:12" ht="15" x14ac:dyDescent="0.25">
      <c r="A500" s="2" t="s">
        <v>30</v>
      </c>
      <c r="B500" s="7">
        <v>33432668</v>
      </c>
      <c r="C500" s="3" t="str">
        <f>VLOOKUP(B500,[1]Hoja1!$A$2:$D$1539,3,FALSE)</f>
        <v xml:space="preserve"> OSWALDO</v>
      </c>
      <c r="D500" s="3" t="str">
        <f>VLOOKUP(B500,[1]Hoja1!$A$2:$D$1539,4,FALSE)</f>
        <v>MUÑOZ INGA</v>
      </c>
      <c r="E500" s="4" t="str">
        <f>VLOOKUP(B500,[1]Hoja1!$A$2:$E$1539,5,FALSE)</f>
        <v>OSMI@cajatrujillo.com.pe</v>
      </c>
      <c r="F500" s="3" t="str">
        <f>VLOOKUP(B500,[1]Hoja1!$A$2:$F$1539,6,FALSE)</f>
        <v>AGENCIA CHACHAPOYAS</v>
      </c>
      <c r="G500" s="3" t="str">
        <f>VLOOKUP(B500,[1]Hoja1!$A$2:$G$1539,7,FALSE)</f>
        <v>AGENCIAS U OFICINAS</v>
      </c>
      <c r="H500" s="3" t="str">
        <f>VLOOKUP(B500,[1]Hoja1!$A$2:$H$1539,8,FALSE)</f>
        <v>ASESOR DE NEGOCIOS SENIOR I</v>
      </c>
      <c r="I500" s="3" t="str">
        <f>VLOOKUP(B500,[1]Hoja1!$A$2:$I$1539,9,FALSE)</f>
        <v>ASISTENTE</v>
      </c>
      <c r="K500" s="3" t="str">
        <f>VLOOKUP(B500,[1]Hoja1!$A$2:$J$1539,10,FALSE)</f>
        <v>2-F</v>
      </c>
      <c r="L500" s="3" t="str">
        <f>VLOOKUP(B500,[1]Hoja1!$A$2:$K$1539,11,FALSE)</f>
        <v>NORTE3</v>
      </c>
    </row>
    <row r="501" spans="1:12" ht="15" x14ac:dyDescent="0.25">
      <c r="A501" s="2" t="s">
        <v>30</v>
      </c>
      <c r="B501" s="7">
        <v>80277939</v>
      </c>
      <c r="C501" s="3" t="str">
        <f>VLOOKUP(B501,[1]Hoja1!$A$2:$D$1539,3,FALSE)</f>
        <v xml:space="preserve"> OSCAR</v>
      </c>
      <c r="D501" s="3" t="str">
        <f>VLOOKUP(B501,[1]Hoja1!$A$2:$D$1539,4,FALSE)</f>
        <v>MOGOLLON MATAMOROS</v>
      </c>
      <c r="E501" s="4" t="str">
        <f>VLOOKUP(B501,[1]Hoja1!$A$2:$E$1539,5,FALSE)</f>
        <v>OSMM@cajatrujillo.com.pe</v>
      </c>
      <c r="F501" s="3" t="str">
        <f>VLOOKUP(B501,[1]Hoja1!$A$2:$F$1539,6,FALSE)</f>
        <v>OFIC.ESPECIAL TUMBES</v>
      </c>
      <c r="G501" s="3" t="str">
        <f>VLOOKUP(B501,[1]Hoja1!$A$2:$G$1539,7,FALSE)</f>
        <v>AGENCIAS U OFICINAS</v>
      </c>
      <c r="H501" s="3" t="str">
        <f>VLOOKUP(B501,[1]Hoja1!$A$2:$H$1539,8,FALSE)</f>
        <v>ASESOR DE NEGOCIOS SENIOR II</v>
      </c>
      <c r="I501" s="3" t="str">
        <f>VLOOKUP(B501,[1]Hoja1!$A$2:$I$1539,9,FALSE)</f>
        <v>ASISTENTE</v>
      </c>
      <c r="K501" s="3" t="str">
        <f>VLOOKUP(B501,[1]Hoja1!$A$2:$J$1539,10,FALSE)</f>
        <v>2-F</v>
      </c>
      <c r="L501" s="3" t="str">
        <f>VLOOKUP(B501,[1]Hoja1!$A$2:$K$1539,11,FALSE)</f>
        <v>NORTE2</v>
      </c>
    </row>
    <row r="502" spans="1:12" ht="15" x14ac:dyDescent="0.25">
      <c r="A502" s="2" t="s">
        <v>30</v>
      </c>
      <c r="B502" s="7">
        <v>43248770</v>
      </c>
      <c r="C502" s="3" t="str">
        <f>VLOOKUP(B502,[1]Hoja1!$A$2:$D$1539,3,FALSE)</f>
        <v xml:space="preserve"> OSMAR VICTOR</v>
      </c>
      <c r="D502" s="3" t="str">
        <f>VLOOKUP(B502,[1]Hoja1!$A$2:$D$1539,4,FALSE)</f>
        <v>HIDALGO PARIACOTO</v>
      </c>
      <c r="E502" s="4" t="str">
        <f>VLOOKUP(B502,[1]Hoja1!$A$2:$E$1539,5,FALSE)</f>
        <v>OVHP@cajatrujillo.com.pe</v>
      </c>
      <c r="F502" s="3" t="str">
        <f>VLOOKUP(B502,[1]Hoja1!$A$2:$F$1539,6,FALSE)</f>
        <v>AGENCIA CHIMBOTE</v>
      </c>
      <c r="G502" s="3" t="str">
        <f>VLOOKUP(B502,[1]Hoja1!$A$2:$G$1539,7,FALSE)</f>
        <v>AGENCIAS U OFICINAS</v>
      </c>
      <c r="H502" s="3" t="str">
        <f>VLOOKUP(B502,[1]Hoja1!$A$2:$H$1539,8,FALSE)</f>
        <v>ASESOR DE NEGOCIOS SENIOR II</v>
      </c>
      <c r="I502" s="3" t="str">
        <f>VLOOKUP(B502,[1]Hoja1!$A$2:$I$1539,9,FALSE)</f>
        <v>ASISTENTE</v>
      </c>
      <c r="K502" s="3" t="str">
        <f>VLOOKUP(B502,[1]Hoja1!$A$2:$J$1539,10,FALSE)</f>
        <v>2-F</v>
      </c>
      <c r="L502" s="3" t="str">
        <f>VLOOKUP(B502,[1]Hoja1!$A$2:$K$1539,11,FALSE)</f>
        <v>SUR3</v>
      </c>
    </row>
    <row r="503" spans="1:12" ht="15" x14ac:dyDescent="0.25">
      <c r="A503" s="2" t="s">
        <v>30</v>
      </c>
      <c r="B503" s="7">
        <v>40501534</v>
      </c>
      <c r="C503" s="3" t="str">
        <f>VLOOKUP(B503,[1]Hoja1!$A$2:$D$1539,3,FALSE)</f>
        <v xml:space="preserve"> OLGA YOLANDA ELVIRA</v>
      </c>
      <c r="D503" s="3" t="str">
        <f>VLOOKUP(B503,[1]Hoja1!$A$2:$D$1539,4,FALSE)</f>
        <v>CASTILLO REYES</v>
      </c>
      <c r="E503" s="4" t="str">
        <f>VLOOKUP(B503,[1]Hoja1!$A$2:$E$1539,5,FALSE)</f>
        <v>OYCR@cajatrujillo.com.pe</v>
      </c>
      <c r="F503" s="3" t="str">
        <f>VLOOKUP(B503,[1]Hoja1!$A$2:$F$1539,6,FALSE)</f>
        <v>AGENCIA GAMARRA</v>
      </c>
      <c r="G503" s="3" t="str">
        <f>VLOOKUP(B503,[1]Hoja1!$A$2:$G$1539,7,FALSE)</f>
        <v>AGENCIAS U OFICINAS</v>
      </c>
      <c r="H503" s="3" t="str">
        <f>VLOOKUP(B503,[1]Hoja1!$A$2:$H$1539,8,FALSE)</f>
        <v>ASESOR DE NEGOCIOS SENIOR II</v>
      </c>
      <c r="I503" s="3" t="str">
        <f>VLOOKUP(B503,[1]Hoja1!$A$2:$I$1539,9,FALSE)</f>
        <v>ASISTENTE</v>
      </c>
      <c r="K503" s="3" t="str">
        <f>VLOOKUP(B503,[1]Hoja1!$A$2:$J$1539,10,FALSE)</f>
        <v>2-F</v>
      </c>
      <c r="L503" s="3" t="str">
        <f>VLOOKUP(B503,[1]Hoja1!$A$2:$K$1539,11,FALSE)</f>
        <v>SUR1</v>
      </c>
    </row>
    <row r="504" spans="1:12" ht="15" x14ac:dyDescent="0.25">
      <c r="A504" s="2" t="s">
        <v>30</v>
      </c>
      <c r="B504" s="7">
        <v>40713762</v>
      </c>
      <c r="C504" s="3" t="str">
        <f>VLOOKUP(B504,[1]Hoja1!$A$2:$D$1539,3,FALSE)</f>
        <v xml:space="preserve"> PIER ARNALDO</v>
      </c>
      <c r="D504" s="3" t="str">
        <f>VLOOKUP(B504,[1]Hoja1!$A$2:$D$1539,4,FALSE)</f>
        <v>GARCIA ESPINOZA</v>
      </c>
      <c r="E504" s="4" t="str">
        <f>VLOOKUP(B504,[1]Hoja1!$A$2:$E$1539,5,FALSE)</f>
        <v>PAGE@cajatrujillo.com.pe</v>
      </c>
      <c r="F504" s="3" t="str">
        <f>VLOOKUP(B504,[1]Hoja1!$A$2:$F$1539,6,FALSE)</f>
        <v>AGENCIA LA HERMELINDA</v>
      </c>
      <c r="G504" s="3" t="str">
        <f>VLOOKUP(B504,[1]Hoja1!$A$2:$G$1539,7,FALSE)</f>
        <v>AGENCIAS U OFICINAS</v>
      </c>
      <c r="H504" s="3" t="str">
        <f>VLOOKUP(B504,[1]Hoja1!$A$2:$H$1539,8,FALSE)</f>
        <v>ASESOR DE NEGOCIOS SENIOR II</v>
      </c>
      <c r="I504" s="3" t="str">
        <f>VLOOKUP(B504,[1]Hoja1!$A$2:$I$1539,9,FALSE)</f>
        <v>ASISTENTE</v>
      </c>
      <c r="K504" s="3" t="str">
        <f>VLOOKUP(B504,[1]Hoja1!$A$2:$J$1539,10,FALSE)</f>
        <v>2-F</v>
      </c>
      <c r="L504" s="3" t="str">
        <f>VLOOKUP(B504,[1]Hoja1!$A$2:$K$1539,11,FALSE)</f>
        <v>CENTRO2</v>
      </c>
    </row>
    <row r="505" spans="1:12" ht="15" x14ac:dyDescent="0.25">
      <c r="A505" s="2" t="s">
        <v>30</v>
      </c>
      <c r="B505" s="7">
        <v>43526350</v>
      </c>
      <c r="C505" s="3" t="str">
        <f>VLOOKUP(B505,[1]Hoja1!$A$2:$D$1539,3,FALSE)</f>
        <v xml:space="preserve"> PEDRO DAVILA</v>
      </c>
      <c r="D505" s="3" t="str">
        <f>VLOOKUP(B505,[1]Hoja1!$A$2:$D$1539,4,FALSE)</f>
        <v>OBREGON PORTELLA</v>
      </c>
      <c r="E505" s="4" t="str">
        <f>VLOOKUP(B505,[1]Hoja1!$A$2:$E$1539,5,FALSE)</f>
        <v>PDOP@cajatrujillo.com.pe</v>
      </c>
      <c r="F505" s="3" t="str">
        <f>VLOOKUP(B505,[1]Hoja1!$A$2:$F$1539,6,FALSE)</f>
        <v>AGENCIA VILLA EL SALVADOR</v>
      </c>
      <c r="G505" s="3" t="str">
        <f>VLOOKUP(B505,[1]Hoja1!$A$2:$G$1539,7,FALSE)</f>
        <v>AGENCIAS U OFICINAS</v>
      </c>
      <c r="H505" s="3" t="str">
        <f>VLOOKUP(B505,[1]Hoja1!$A$2:$H$1539,8,FALSE)</f>
        <v>ASESOR DE NEGOCIOS JUNIOR II</v>
      </c>
      <c r="I505" s="3" t="str">
        <f>VLOOKUP(B505,[1]Hoja1!$A$2:$I$1539,9,FALSE)</f>
        <v>ASISTENTE</v>
      </c>
      <c r="K505" s="3" t="str">
        <f>VLOOKUP(B505,[1]Hoja1!$A$2:$J$1539,10,FALSE)</f>
        <v>2-F</v>
      </c>
      <c r="L505" s="3" t="str">
        <f>VLOOKUP(B505,[1]Hoja1!$A$2:$K$1539,11,FALSE)</f>
        <v>SUR2</v>
      </c>
    </row>
    <row r="506" spans="1:12" ht="15" x14ac:dyDescent="0.25">
      <c r="A506" s="2" t="s">
        <v>30</v>
      </c>
      <c r="B506" s="7">
        <v>18178251</v>
      </c>
      <c r="C506" s="3" t="str">
        <f>VLOOKUP(B506,[1]Hoja1!$A$2:$D$1539,3,FALSE)</f>
        <v xml:space="preserve"> PATRICIA ELENA</v>
      </c>
      <c r="D506" s="3" t="str">
        <f>VLOOKUP(B506,[1]Hoja1!$A$2:$D$1539,4,FALSE)</f>
        <v>AGUIRRE LEON</v>
      </c>
      <c r="E506" s="4" t="str">
        <f>VLOOKUP(B506,[1]Hoja1!$A$2:$E$1539,5,FALSE)</f>
        <v>PEAL@cajatrujillo.com.pe</v>
      </c>
      <c r="F506" s="3" t="str">
        <f>VLOOKUP(B506,[1]Hoja1!$A$2:$F$1539,6,FALSE)</f>
        <v>SEDE INSTITUCIONAL</v>
      </c>
      <c r="G506" s="3" t="str">
        <f>VLOOKUP(B506,[1]Hoja1!$A$2:$G$1539,7,FALSE)</f>
        <v>AGENCIAS U OFICINAS</v>
      </c>
      <c r="H506" s="3" t="str">
        <f>VLOOKUP(B506,[1]Hoja1!$A$2:$H$1539,8,FALSE)</f>
        <v>ASESOR DE NEGOCIOS SENIOR III</v>
      </c>
      <c r="I506" s="3" t="str">
        <f>VLOOKUP(B506,[1]Hoja1!$A$2:$I$1539,9,FALSE)</f>
        <v>ASISTENTE</v>
      </c>
      <c r="K506" s="3" t="str">
        <f>VLOOKUP(B506,[1]Hoja1!$A$2:$J$1539,10,FALSE)</f>
        <v>2-F</v>
      </c>
      <c r="L506" s="3" t="str">
        <f>VLOOKUP(B506,[1]Hoja1!$A$2:$K$1539,11,FALSE)</f>
        <v>CENTRO2</v>
      </c>
    </row>
    <row r="507" spans="1:12" ht="15" x14ac:dyDescent="0.25">
      <c r="A507" s="2" t="s">
        <v>30</v>
      </c>
      <c r="B507" s="7">
        <v>45857386</v>
      </c>
      <c r="C507" s="3" t="str">
        <f>VLOOKUP(B507,[1]Hoja1!$A$2:$D$1539,3,FALSE)</f>
        <v xml:space="preserve"> PAUL ERNESTO</v>
      </c>
      <c r="D507" s="3" t="str">
        <f>VLOOKUP(B507,[1]Hoja1!$A$2:$D$1539,4,FALSE)</f>
        <v>SAAVEDRA GOMEZ</v>
      </c>
      <c r="E507" s="4" t="str">
        <f>VLOOKUP(B507,[1]Hoja1!$A$2:$E$1539,5,FALSE)</f>
        <v>PESG@cajatrujillo.com.pe</v>
      </c>
      <c r="F507" s="3" t="str">
        <f>VLOOKUP(B507,[1]Hoja1!$A$2:$F$1539,6,FALSE)</f>
        <v>OF JUANJUI</v>
      </c>
      <c r="G507" s="3" t="str">
        <f>VLOOKUP(B507,[1]Hoja1!$A$2:$G$1539,7,FALSE)</f>
        <v>AGENCIAS U OFICINAS</v>
      </c>
      <c r="H507" s="3" t="str">
        <f>VLOOKUP(B507,[1]Hoja1!$A$2:$H$1539,8,FALSE)</f>
        <v>ASESOR DE NEGOCIOS JUNIOR II</v>
      </c>
      <c r="I507" s="3" t="str">
        <f>VLOOKUP(B507,[1]Hoja1!$A$2:$I$1539,9,FALSE)</f>
        <v>ASISTENTE</v>
      </c>
      <c r="K507" s="3" t="str">
        <f>VLOOKUP(B507,[1]Hoja1!$A$2:$J$1539,10,FALSE)</f>
        <v>2-F</v>
      </c>
      <c r="L507" s="3" t="str">
        <f>VLOOKUP(B507,[1]Hoja1!$A$2:$K$1539,11,FALSE)</f>
        <v>NORTE3</v>
      </c>
    </row>
    <row r="508" spans="1:12" ht="15" x14ac:dyDescent="0.25">
      <c r="A508" s="2" t="s">
        <v>30</v>
      </c>
      <c r="B508" s="7">
        <v>44221459</v>
      </c>
      <c r="C508" s="3" t="str">
        <f>VLOOKUP(B508,[1]Hoja1!$A$2:$D$1539,3,FALSE)</f>
        <v xml:space="preserve"> PERCY IVAN</v>
      </c>
      <c r="D508" s="3" t="str">
        <f>VLOOKUP(B508,[1]Hoja1!$A$2:$D$1539,4,FALSE)</f>
        <v>ALVARADO CUBAS</v>
      </c>
      <c r="E508" s="4" t="str">
        <f>VLOOKUP(B508,[1]Hoja1!$A$2:$E$1539,5,FALSE)</f>
        <v>PIAC@cajatrujillo.com.pe</v>
      </c>
      <c r="F508" s="3" t="str">
        <f>VLOOKUP(B508,[1]Hoja1!$A$2:$F$1539,6,FALSE)</f>
        <v>AGENCIA JAEN</v>
      </c>
      <c r="G508" s="3" t="str">
        <f>VLOOKUP(B508,[1]Hoja1!$A$2:$G$1539,7,FALSE)</f>
        <v>AGENCIAS U OFICINAS</v>
      </c>
      <c r="H508" s="3" t="str">
        <f>VLOOKUP(B508,[1]Hoja1!$A$2:$H$1539,8,FALSE)</f>
        <v>ASESOR DE NEGOCIOS SENIOR II</v>
      </c>
      <c r="I508" s="3" t="str">
        <f>VLOOKUP(B508,[1]Hoja1!$A$2:$I$1539,9,FALSE)</f>
        <v>ASISTENTE</v>
      </c>
      <c r="K508" s="3" t="str">
        <f>VLOOKUP(B508,[1]Hoja1!$A$2:$J$1539,10,FALSE)</f>
        <v>2-F</v>
      </c>
      <c r="L508" s="3" t="str">
        <f>VLOOKUP(B508,[1]Hoja1!$A$2:$K$1539,11,FALSE)</f>
        <v>NORTE1</v>
      </c>
    </row>
    <row r="509" spans="1:12" ht="15" x14ac:dyDescent="0.25">
      <c r="A509" s="2" t="s">
        <v>30</v>
      </c>
      <c r="B509" s="7">
        <v>18132234</v>
      </c>
      <c r="C509" s="3" t="str">
        <f>VLOOKUP(B509,[1]Hoja1!$A$2:$D$1539,3,FALSE)</f>
        <v xml:space="preserve"> PAOLO JESUS</v>
      </c>
      <c r="D509" s="3" t="str">
        <f>VLOOKUP(B509,[1]Hoja1!$A$2:$D$1539,4,FALSE)</f>
        <v>GUERRERO VERASTEGUI</v>
      </c>
      <c r="E509" s="4" t="str">
        <f>VLOOKUP(B509,[1]Hoja1!$A$2:$E$1539,5,FALSE)</f>
        <v>PJGV@cajatrujillo.com.pe</v>
      </c>
      <c r="F509" s="3" t="str">
        <f>VLOOKUP(B509,[1]Hoja1!$A$2:$F$1539,6,FALSE)</f>
        <v>AGENCIA ESPAÑA</v>
      </c>
      <c r="G509" s="3" t="str">
        <f>VLOOKUP(B509,[1]Hoja1!$A$2:$G$1539,7,FALSE)</f>
        <v>AGENCIAS U OFICINAS</v>
      </c>
      <c r="H509" s="3" t="str">
        <f>VLOOKUP(B509,[1]Hoja1!$A$2:$H$1539,8,FALSE)</f>
        <v>ASESOR DE NEGOCIOS MASTER</v>
      </c>
      <c r="I509" s="3" t="str">
        <f>VLOOKUP(B509,[1]Hoja1!$A$2:$I$1539,9,FALSE)</f>
        <v>ASISTENTE</v>
      </c>
      <c r="K509" s="3" t="str">
        <f>VLOOKUP(B509,[1]Hoja1!$A$2:$J$1539,10,FALSE)</f>
        <v>2-F</v>
      </c>
      <c r="L509" s="3" t="str">
        <f>VLOOKUP(B509,[1]Hoja1!$A$2:$K$1539,11,FALSE)</f>
        <v>CENTRO1</v>
      </c>
    </row>
    <row r="510" spans="1:12" ht="15" x14ac:dyDescent="0.25">
      <c r="A510" s="2" t="s">
        <v>30</v>
      </c>
      <c r="B510" s="7">
        <v>43372764</v>
      </c>
      <c r="C510" s="3" t="str">
        <f>VLOOKUP(B510,[1]Hoja1!$A$2:$D$1539,3,FALSE)</f>
        <v xml:space="preserve"> PAMELA MELISA</v>
      </c>
      <c r="D510" s="3" t="str">
        <f>VLOOKUP(B510,[1]Hoja1!$A$2:$D$1539,4,FALSE)</f>
        <v>TORRES AGREDA</v>
      </c>
      <c r="E510" s="4" t="str">
        <f>VLOOKUP(B510,[1]Hoja1!$A$2:$E$1539,5,FALSE)</f>
        <v>PMTA@cajatrujillo.com.pe</v>
      </c>
      <c r="F510" s="3" t="str">
        <f>VLOOKUP(B510,[1]Hoja1!$A$2:$F$1539,6,FALSE)</f>
        <v>AGENCIA ESPAÑA</v>
      </c>
      <c r="G510" s="3" t="str">
        <f>VLOOKUP(B510,[1]Hoja1!$A$2:$G$1539,7,FALSE)</f>
        <v>AGENCIAS U OFICINAS</v>
      </c>
      <c r="H510" s="3" t="str">
        <f>VLOOKUP(B510,[1]Hoja1!$A$2:$H$1539,8,FALSE)</f>
        <v>ASESOR DE NEGOCIOS JUNIOR II</v>
      </c>
      <c r="I510" s="3" t="str">
        <f>VLOOKUP(B510,[1]Hoja1!$A$2:$I$1539,9,FALSE)</f>
        <v>ASISTENTE</v>
      </c>
      <c r="K510" s="3" t="str">
        <f>VLOOKUP(B510,[1]Hoja1!$A$2:$J$1539,10,FALSE)</f>
        <v>2-F</v>
      </c>
      <c r="L510" s="3" t="str">
        <f>VLOOKUP(B510,[1]Hoja1!$A$2:$K$1539,11,FALSE)</f>
        <v>CENTRO1</v>
      </c>
    </row>
    <row r="511" spans="1:12" ht="15" x14ac:dyDescent="0.25">
      <c r="A511" s="2" t="s">
        <v>30</v>
      </c>
      <c r="B511" s="7">
        <v>70756433</v>
      </c>
      <c r="C511" s="3" t="str">
        <f>VLOOKUP(B511,[1]Hoja1!$A$2:$D$1539,3,FALSE)</f>
        <v xml:space="preserve"> PILAR YESENIA</v>
      </c>
      <c r="D511" s="3" t="str">
        <f>VLOOKUP(B511,[1]Hoja1!$A$2:$D$1539,4,FALSE)</f>
        <v>HOLGUIN CASTILLO</v>
      </c>
      <c r="E511" s="4" t="str">
        <f>VLOOKUP(B511,[1]Hoja1!$A$2:$E$1539,5,FALSE)</f>
        <v>PYHC@cajatrujillo.com.pe</v>
      </c>
      <c r="F511" s="3" t="str">
        <f>VLOOKUP(B511,[1]Hoja1!$A$2:$F$1539,6,FALSE)</f>
        <v>AGENCIA SAN IGNACIO</v>
      </c>
      <c r="G511" s="3" t="str">
        <f>VLOOKUP(B511,[1]Hoja1!$A$2:$G$1539,7,FALSE)</f>
        <v>AGENCIAS U OFICINAS</v>
      </c>
      <c r="H511" s="3" t="str">
        <f>VLOOKUP(B511,[1]Hoja1!$A$2:$H$1539,8,FALSE)</f>
        <v>ASESOR DE NEGOCIOS JUNIOR I</v>
      </c>
      <c r="I511" s="3" t="str">
        <f>VLOOKUP(B511,[1]Hoja1!$A$2:$I$1539,9,FALSE)</f>
        <v>ASISTENTE</v>
      </c>
      <c r="K511" s="3" t="str">
        <f>VLOOKUP(B511,[1]Hoja1!$A$2:$J$1539,10,FALSE)</f>
        <v>2-F</v>
      </c>
      <c r="L511" s="3" t="str">
        <f>VLOOKUP(B511,[1]Hoja1!$A$2:$K$1539,11,FALSE)</f>
        <v>NORTE1</v>
      </c>
    </row>
    <row r="512" spans="1:12" ht="15" x14ac:dyDescent="0.25">
      <c r="A512" s="2" t="s">
        <v>30</v>
      </c>
      <c r="B512" s="7">
        <v>43146957</v>
      </c>
      <c r="C512" s="3" t="str">
        <f>VLOOKUP(B512,[1]Hoja1!$A$2:$D$1539,3,FALSE)</f>
        <v xml:space="preserve"> PILAR YRENE</v>
      </c>
      <c r="D512" s="3" t="str">
        <f>VLOOKUP(B512,[1]Hoja1!$A$2:$D$1539,4,FALSE)</f>
        <v>JUAREZ PEREZ</v>
      </c>
      <c r="E512" s="4" t="str">
        <f>VLOOKUP(B512,[1]Hoja1!$A$2:$E$1539,5,FALSE)</f>
        <v>PYJP@cajatrujillo.com.pe</v>
      </c>
      <c r="F512" s="3" t="str">
        <f>VLOOKUP(B512,[1]Hoja1!$A$2:$F$1539,6,FALSE)</f>
        <v>AGENCIA MOYOBAMBA</v>
      </c>
      <c r="G512" s="3" t="str">
        <f>VLOOKUP(B512,[1]Hoja1!$A$2:$G$1539,7,FALSE)</f>
        <v>AGENCIAS U OFICINAS</v>
      </c>
      <c r="H512" s="3" t="str">
        <f>VLOOKUP(B512,[1]Hoja1!$A$2:$H$1539,8,FALSE)</f>
        <v>ASESOR DE NEGOCIOS SENIOR III</v>
      </c>
      <c r="I512" s="3" t="str">
        <f>VLOOKUP(B512,[1]Hoja1!$A$2:$I$1539,9,FALSE)</f>
        <v>ASISTENTE</v>
      </c>
      <c r="K512" s="3" t="str">
        <f>VLOOKUP(B512,[1]Hoja1!$A$2:$J$1539,10,FALSE)</f>
        <v>2-F</v>
      </c>
      <c r="L512" s="3" t="str">
        <f>VLOOKUP(B512,[1]Hoja1!$A$2:$K$1539,11,FALSE)</f>
        <v>NORTE3</v>
      </c>
    </row>
    <row r="513" spans="1:12" ht="15" x14ac:dyDescent="0.25">
      <c r="A513" s="2" t="s">
        <v>30</v>
      </c>
      <c r="B513" s="7">
        <v>47394230</v>
      </c>
      <c r="C513" s="3" t="str">
        <f>VLOOKUP(B513,[1]Hoja1!$A$2:$D$1539,3,FALSE)</f>
        <v xml:space="preserve"> ROCIO MARIBEL</v>
      </c>
      <c r="D513" s="3" t="str">
        <f>VLOOKUP(B513,[1]Hoja1!$A$2:$D$1539,4,FALSE)</f>
        <v>FABIAN CARRILLO</v>
      </c>
      <c r="E513" s="4" t="str">
        <f>VLOOKUP(B513,[1]Hoja1!$A$2:$E$1539,5,FALSE)</f>
        <v>RAFC@cajatrujillo.com.pe</v>
      </c>
      <c r="F513" s="3" t="str">
        <f>VLOOKUP(B513,[1]Hoja1!$A$2:$F$1539,6,FALSE)</f>
        <v>AGENCIA CARAZ</v>
      </c>
      <c r="G513" s="3" t="str">
        <f>VLOOKUP(B513,[1]Hoja1!$A$2:$G$1539,7,FALSE)</f>
        <v>AGENCIAS U OFICINAS</v>
      </c>
      <c r="H513" s="3" t="str">
        <f>VLOOKUP(B513,[1]Hoja1!$A$2:$H$1539,8,FALSE)</f>
        <v>ASESOR DE NEGOCIOS JUNIOR II</v>
      </c>
      <c r="I513" s="3" t="str">
        <f>VLOOKUP(B513,[1]Hoja1!$A$2:$I$1539,9,FALSE)</f>
        <v>ASISTENTE</v>
      </c>
      <c r="K513" s="3" t="str">
        <f>VLOOKUP(B513,[1]Hoja1!$A$2:$J$1539,10,FALSE)</f>
        <v>2-F</v>
      </c>
      <c r="L513" s="3" t="str">
        <f>VLOOKUP(B513,[1]Hoja1!$A$2:$K$1539,11,FALSE)</f>
        <v>SUR3</v>
      </c>
    </row>
    <row r="514" spans="1:12" ht="15" x14ac:dyDescent="0.25">
      <c r="A514" s="2" t="s">
        <v>30</v>
      </c>
      <c r="B514" s="7">
        <v>47077853</v>
      </c>
      <c r="C514" s="3" t="str">
        <f>VLOOKUP(B514,[1]Hoja1!$A$2:$D$1539,3,FALSE)</f>
        <v xml:space="preserve"> ROLANDO ANTONIO</v>
      </c>
      <c r="D514" s="3" t="str">
        <f>VLOOKUP(B514,[1]Hoja1!$A$2:$D$1539,4,FALSE)</f>
        <v>GONZALES VALLEJOS</v>
      </c>
      <c r="E514" s="4" t="str">
        <f>VLOOKUP(B514,[1]Hoja1!$A$2:$E$1539,5,FALSE)</f>
        <v>RAGV@cajatrujillo.com.pe</v>
      </c>
      <c r="F514" s="3" t="str">
        <f>VLOOKUP(B514,[1]Hoja1!$A$2:$F$1539,6,FALSE)</f>
        <v>OF OLMOS</v>
      </c>
      <c r="G514" s="3" t="str">
        <f>VLOOKUP(B514,[1]Hoja1!$A$2:$G$1539,7,FALSE)</f>
        <v>AGENCIAS U OFICINAS</v>
      </c>
      <c r="H514" s="3" t="str">
        <f>VLOOKUP(B514,[1]Hoja1!$A$2:$H$1539,8,FALSE)</f>
        <v>ASESOR DE NEGOCIOS SENIOR I</v>
      </c>
      <c r="I514" s="3" t="str">
        <f>VLOOKUP(B514,[1]Hoja1!$A$2:$I$1539,9,FALSE)</f>
        <v>ASISTENTE</v>
      </c>
      <c r="K514" s="3" t="str">
        <f>VLOOKUP(B514,[1]Hoja1!$A$2:$J$1539,10,FALSE)</f>
        <v>2-F</v>
      </c>
      <c r="L514" s="3" t="str">
        <f>VLOOKUP(B514,[1]Hoja1!$A$2:$K$1539,11,FALSE)</f>
        <v>NORTE2</v>
      </c>
    </row>
    <row r="515" spans="1:12" ht="15" x14ac:dyDescent="0.25">
      <c r="A515" s="2" t="s">
        <v>30</v>
      </c>
      <c r="B515" s="7">
        <v>46215037</v>
      </c>
      <c r="C515" s="3" t="str">
        <f>VLOOKUP(B515,[1]Hoja1!$A$2:$D$1539,3,FALSE)</f>
        <v xml:space="preserve"> RENSO ALBARITO</v>
      </c>
      <c r="D515" s="3" t="str">
        <f>VLOOKUP(B515,[1]Hoja1!$A$2:$D$1539,4,FALSE)</f>
        <v>ROJAS CONTRERAS</v>
      </c>
      <c r="E515" s="4" t="str">
        <f>VLOOKUP(B515,[1]Hoja1!$A$2:$E$1539,5,FALSE)</f>
        <v>RARC@cajatrujillo.com.pe</v>
      </c>
      <c r="F515" s="3" t="str">
        <f>VLOOKUP(B515,[1]Hoja1!$A$2:$F$1539,6,FALSE)</f>
        <v>AGENCIA CAJABAMBA</v>
      </c>
      <c r="G515" s="3" t="str">
        <f>VLOOKUP(B515,[1]Hoja1!$A$2:$G$1539,7,FALSE)</f>
        <v>AGENCIAS U OFICINAS</v>
      </c>
      <c r="H515" s="3" t="str">
        <f>VLOOKUP(B515,[1]Hoja1!$A$2:$H$1539,8,FALSE)</f>
        <v>ASESOR DE NEGOCIOS SENIOR II</v>
      </c>
      <c r="I515" s="3" t="str">
        <f>VLOOKUP(B515,[1]Hoja1!$A$2:$I$1539,9,FALSE)</f>
        <v>ASISTENTE</v>
      </c>
      <c r="K515" s="3" t="str">
        <f>VLOOKUP(B515,[1]Hoja1!$A$2:$J$1539,10,FALSE)</f>
        <v>2-F</v>
      </c>
      <c r="L515" s="3" t="str">
        <f>VLOOKUP(B515,[1]Hoja1!$A$2:$K$1539,11,FALSE)</f>
        <v>NORTE1</v>
      </c>
    </row>
    <row r="516" spans="1:12" ht="15" x14ac:dyDescent="0.25">
      <c r="A516" s="2" t="s">
        <v>30</v>
      </c>
      <c r="B516" s="7">
        <v>43089657</v>
      </c>
      <c r="C516" s="3" t="str">
        <f>VLOOKUP(B516,[1]Hoja1!$A$2:$D$1539,3,FALSE)</f>
        <v xml:space="preserve"> RICHAR CESAR</v>
      </c>
      <c r="D516" s="3" t="str">
        <f>VLOOKUP(B516,[1]Hoja1!$A$2:$D$1539,4,FALSE)</f>
        <v>TAYPE ALBINAGORTA</v>
      </c>
      <c r="E516" s="4" t="str">
        <f>VLOOKUP(B516,[1]Hoja1!$A$2:$E$1539,5,FALSE)</f>
        <v>RCTA@cajatrujillo.com.pe</v>
      </c>
      <c r="F516" s="3" t="str">
        <f>VLOOKUP(B516,[1]Hoja1!$A$2:$F$1539,6,FALSE)</f>
        <v>OF LA MERCED</v>
      </c>
      <c r="G516" s="3" t="str">
        <f>VLOOKUP(B516,[1]Hoja1!$A$2:$G$1539,7,FALSE)</f>
        <v>AGENCIAS U OFICINAS</v>
      </c>
      <c r="H516" s="3" t="str">
        <f>VLOOKUP(B516,[1]Hoja1!$A$2:$H$1539,8,FALSE)</f>
        <v>ASESOR DE NEGOCIOS SENIOR I</v>
      </c>
      <c r="I516" s="3" t="str">
        <f>VLOOKUP(B516,[1]Hoja1!$A$2:$I$1539,9,FALSE)</f>
        <v>ASISTENTE</v>
      </c>
      <c r="K516" s="3" t="str">
        <f>VLOOKUP(B516,[1]Hoja1!$A$2:$J$1539,10,FALSE)</f>
        <v>2-F</v>
      </c>
      <c r="L516" s="3" t="str">
        <f>VLOOKUP(B516,[1]Hoja1!$A$2:$K$1539,11,FALSE)</f>
        <v>SUR2</v>
      </c>
    </row>
    <row r="517" spans="1:12" ht="15" x14ac:dyDescent="0.25">
      <c r="A517" s="2" t="s">
        <v>30</v>
      </c>
      <c r="B517" s="7">
        <v>70983772</v>
      </c>
      <c r="C517" s="3" t="str">
        <f>VLOOKUP(B517,[1]Hoja1!$A$2:$D$1539,3,FALSE)</f>
        <v xml:space="preserve"> ROBINSON DARWIN</v>
      </c>
      <c r="D517" s="3" t="str">
        <f>VLOOKUP(B517,[1]Hoja1!$A$2:$D$1539,4,FALSE)</f>
        <v>HUAMAN GONZALES</v>
      </c>
      <c r="E517" s="4" t="str">
        <f>VLOOKUP(B517,[1]Hoja1!$A$2:$E$1539,5,FALSE)</f>
        <v>RDHG@cajatrujillo.com.pe</v>
      </c>
      <c r="F517" s="3" t="str">
        <f>VLOOKUP(B517,[1]Hoja1!$A$2:$F$1539,6,FALSE)</f>
        <v>AGENCIA BAGUA GRANDE</v>
      </c>
      <c r="G517" s="3" t="str">
        <f>VLOOKUP(B517,[1]Hoja1!$A$2:$G$1539,7,FALSE)</f>
        <v>AGENCIAS U OFICINAS</v>
      </c>
      <c r="H517" s="3" t="str">
        <f>VLOOKUP(B517,[1]Hoja1!$A$2:$H$1539,8,FALSE)</f>
        <v>ASESOR DE NEGOCIOS JUNIOR I</v>
      </c>
      <c r="I517" s="3" t="str">
        <f>VLOOKUP(B517,[1]Hoja1!$A$2:$I$1539,9,FALSE)</f>
        <v>ASISTENTE</v>
      </c>
      <c r="K517" s="3" t="str">
        <f>VLOOKUP(B517,[1]Hoja1!$A$2:$J$1539,10,FALSE)</f>
        <v>2-F</v>
      </c>
      <c r="L517" s="3" t="str">
        <f>VLOOKUP(B517,[1]Hoja1!$A$2:$K$1539,11,FALSE)</f>
        <v>NORTE3</v>
      </c>
    </row>
    <row r="518" spans="1:12" ht="15" x14ac:dyDescent="0.25">
      <c r="A518" s="2" t="s">
        <v>30</v>
      </c>
      <c r="B518" s="7">
        <v>41393840</v>
      </c>
      <c r="C518" s="3" t="str">
        <f>VLOOKUP(B518,[1]Hoja1!$A$2:$D$1539,3,FALSE)</f>
        <v xml:space="preserve"> RICARDO EDSON</v>
      </c>
      <c r="D518" s="3" t="str">
        <f>VLOOKUP(B518,[1]Hoja1!$A$2:$D$1539,4,FALSE)</f>
        <v>ASCON QUEVEDO</v>
      </c>
      <c r="E518" s="4" t="str">
        <f>VLOOKUP(B518,[1]Hoja1!$A$2:$E$1539,5,FALSE)</f>
        <v>REAQ@cajatrujillo.com.pe</v>
      </c>
      <c r="F518" s="3" t="str">
        <f>VLOOKUP(B518,[1]Hoja1!$A$2:$F$1539,6,FALSE)</f>
        <v>AGENCIA JAEN</v>
      </c>
      <c r="G518" s="3" t="str">
        <f>VLOOKUP(B518,[1]Hoja1!$A$2:$G$1539,7,FALSE)</f>
        <v>AGENCIAS U OFICINAS</v>
      </c>
      <c r="H518" s="3" t="str">
        <f>VLOOKUP(B518,[1]Hoja1!$A$2:$H$1539,8,FALSE)</f>
        <v>ASESOR DE NEGOCIOS SENIOR III</v>
      </c>
      <c r="I518" s="3" t="str">
        <f>VLOOKUP(B518,[1]Hoja1!$A$2:$I$1539,9,FALSE)</f>
        <v>ASISTENTE</v>
      </c>
      <c r="K518" s="3" t="str">
        <f>VLOOKUP(B518,[1]Hoja1!$A$2:$J$1539,10,FALSE)</f>
        <v>2-F</v>
      </c>
      <c r="L518" s="3" t="str">
        <f>VLOOKUP(B518,[1]Hoja1!$A$2:$K$1539,11,FALSE)</f>
        <v>NORTE1</v>
      </c>
    </row>
    <row r="519" spans="1:12" ht="15" x14ac:dyDescent="0.25">
      <c r="A519" s="2" t="s">
        <v>30</v>
      </c>
      <c r="B519" s="7">
        <v>43995145</v>
      </c>
      <c r="C519" s="3" t="str">
        <f>VLOOKUP(B519,[1]Hoja1!$A$2:$D$1539,3,FALSE)</f>
        <v xml:space="preserve"> REMER</v>
      </c>
      <c r="D519" s="3" t="str">
        <f>VLOOKUP(B519,[1]Hoja1!$A$2:$D$1539,4,FALSE)</f>
        <v>BARRETO ALONSO</v>
      </c>
      <c r="E519" s="4" t="str">
        <f>VLOOKUP(B519,[1]Hoja1!$A$2:$E$1539,5,FALSE)</f>
        <v>REBA@cajatrujillo.com.pe</v>
      </c>
      <c r="F519" s="3" t="str">
        <f>VLOOKUP(B519,[1]Hoja1!$A$2:$F$1539,6,FALSE)</f>
        <v>AGENCIA HUAMACHUCO</v>
      </c>
      <c r="G519" s="3" t="str">
        <f>VLOOKUP(B519,[1]Hoja1!$A$2:$G$1539,7,FALSE)</f>
        <v>AGENCIAS U OFICINAS</v>
      </c>
      <c r="H519" s="3" t="str">
        <f>VLOOKUP(B519,[1]Hoja1!$A$2:$H$1539,8,FALSE)</f>
        <v>ASESOR DE NEGOCIOS SENIOR II</v>
      </c>
      <c r="I519" s="3" t="str">
        <f>VLOOKUP(B519,[1]Hoja1!$A$2:$I$1539,9,FALSE)</f>
        <v>ASISTENTE</v>
      </c>
      <c r="K519" s="3" t="str">
        <f>VLOOKUP(B519,[1]Hoja1!$A$2:$J$1539,10,FALSE)</f>
        <v>2-F</v>
      </c>
      <c r="L519" s="3" t="str">
        <f>VLOOKUP(B519,[1]Hoja1!$A$2:$K$1539,11,FALSE)</f>
        <v>CENTRO1</v>
      </c>
    </row>
    <row r="520" spans="1:12" ht="15" x14ac:dyDescent="0.25">
      <c r="A520" s="2" t="s">
        <v>30</v>
      </c>
      <c r="B520" s="7">
        <v>43849109</v>
      </c>
      <c r="C520" s="3" t="str">
        <f>VLOOKUP(B520,[1]Hoja1!$A$2:$D$1539,3,FALSE)</f>
        <v xml:space="preserve"> RENZO AUGUSTO</v>
      </c>
      <c r="D520" s="3" t="str">
        <f>VLOOKUP(B520,[1]Hoja1!$A$2:$D$1539,4,FALSE)</f>
        <v>CARRANZA FLORES</v>
      </c>
      <c r="E520" s="4" t="str">
        <f>VLOOKUP(B520,[1]Hoja1!$A$2:$E$1539,5,FALSE)</f>
        <v>RECF@cajatrujillo.com.pe</v>
      </c>
      <c r="F520" s="3" t="str">
        <f>VLOOKUP(B520,[1]Hoja1!$A$2:$F$1539,6,FALSE)</f>
        <v>AGENCIA ZONA FRANCA</v>
      </c>
      <c r="G520" s="3" t="str">
        <f>VLOOKUP(B520,[1]Hoja1!$A$2:$G$1539,7,FALSE)</f>
        <v>AGENCIAS U OFICINAS</v>
      </c>
      <c r="H520" s="3" t="str">
        <f>VLOOKUP(B520,[1]Hoja1!$A$2:$H$1539,8,FALSE)</f>
        <v>ASESOR DE NEGOCIOS SENIOR I</v>
      </c>
      <c r="I520" s="3" t="str">
        <f>VLOOKUP(B520,[1]Hoja1!$A$2:$I$1539,9,FALSE)</f>
        <v>ASISTENTE</v>
      </c>
      <c r="K520" s="3" t="str">
        <f>VLOOKUP(B520,[1]Hoja1!$A$2:$J$1539,10,FALSE)</f>
        <v>2-F</v>
      </c>
      <c r="L520" s="3" t="str">
        <f>VLOOKUP(B520,[1]Hoja1!$A$2:$K$1539,11,FALSE)</f>
        <v>CENTRO1</v>
      </c>
    </row>
    <row r="521" spans="1:12" ht="15" x14ac:dyDescent="0.25">
      <c r="A521" s="2" t="s">
        <v>30</v>
      </c>
      <c r="B521" s="7">
        <v>44567087</v>
      </c>
      <c r="C521" s="3" t="str">
        <f>VLOOKUP(B521,[1]Hoja1!$A$2:$D$1539,3,FALSE)</f>
        <v xml:space="preserve"> RONAL EUGENIO</v>
      </c>
      <c r="D521" s="3" t="str">
        <f>VLOOKUP(B521,[1]Hoja1!$A$2:$D$1539,4,FALSE)</f>
        <v>GUERRA SANCHEZ</v>
      </c>
      <c r="E521" s="4" t="str">
        <f>VLOOKUP(B521,[1]Hoja1!$A$2:$E$1539,5,FALSE)</f>
        <v>REGS@cajatrujillo.com.pe</v>
      </c>
      <c r="F521" s="3" t="str">
        <f>VLOOKUP(B521,[1]Hoja1!$A$2:$F$1539,6,FALSE)</f>
        <v>AGENCIA CAJAMARCA</v>
      </c>
      <c r="G521" s="3" t="str">
        <f>VLOOKUP(B521,[1]Hoja1!$A$2:$G$1539,7,FALSE)</f>
        <v>AGENCIAS U OFICINAS</v>
      </c>
      <c r="H521" s="3" t="str">
        <f>VLOOKUP(B521,[1]Hoja1!$A$2:$H$1539,8,FALSE)</f>
        <v>ASESOR DE NEGOCIOS SENIOR I</v>
      </c>
      <c r="I521" s="3" t="str">
        <f>VLOOKUP(B521,[1]Hoja1!$A$2:$I$1539,9,FALSE)</f>
        <v>ASISTENTE</v>
      </c>
      <c r="K521" s="3" t="str">
        <f>VLOOKUP(B521,[1]Hoja1!$A$2:$J$1539,10,FALSE)</f>
        <v>2-F</v>
      </c>
      <c r="L521" s="3" t="str">
        <f>VLOOKUP(B521,[1]Hoja1!$A$2:$K$1539,11,FALSE)</f>
        <v>NORTE1</v>
      </c>
    </row>
    <row r="522" spans="1:12" ht="15" x14ac:dyDescent="0.25">
      <c r="A522" s="2" t="s">
        <v>30</v>
      </c>
      <c r="B522" s="7">
        <v>44227370</v>
      </c>
      <c r="C522" s="3" t="str">
        <f>VLOOKUP(B522,[1]Hoja1!$A$2:$D$1539,3,FALSE)</f>
        <v xml:space="preserve"> RUSMEL ELENA</v>
      </c>
      <c r="D522" s="3" t="str">
        <f>VLOOKUP(B522,[1]Hoja1!$A$2:$D$1539,4,FALSE)</f>
        <v>ICHIPARRA ORTIZ</v>
      </c>
      <c r="E522" s="4" t="str">
        <f>VLOOKUP(B522,[1]Hoja1!$A$2:$E$1539,5,FALSE)</f>
        <v>REIO@cajatrujillo.com.pe</v>
      </c>
      <c r="F522" s="3" t="str">
        <f>VLOOKUP(B522,[1]Hoja1!$A$2:$F$1539,6,FALSE)</f>
        <v>AGENCIA HUARI</v>
      </c>
      <c r="G522" s="3" t="str">
        <f>VLOOKUP(B522,[1]Hoja1!$A$2:$G$1539,7,FALSE)</f>
        <v>AGENCIAS U OFICINAS</v>
      </c>
      <c r="H522" s="3" t="str">
        <f>VLOOKUP(B522,[1]Hoja1!$A$2:$H$1539,8,FALSE)</f>
        <v>ASESOR DE NEGOCIOS JUNIOR II</v>
      </c>
      <c r="I522" s="3" t="str">
        <f>VLOOKUP(B522,[1]Hoja1!$A$2:$I$1539,9,FALSE)</f>
        <v>ASISTENTE</v>
      </c>
      <c r="K522" s="3" t="str">
        <f>VLOOKUP(B522,[1]Hoja1!$A$2:$J$1539,10,FALSE)</f>
        <v>2-F</v>
      </c>
      <c r="L522" s="3" t="str">
        <f>VLOOKUP(B522,[1]Hoja1!$A$2:$K$1539,11,FALSE)</f>
        <v>SUR3</v>
      </c>
    </row>
    <row r="523" spans="1:12" ht="15" x14ac:dyDescent="0.25">
      <c r="A523" s="2" t="s">
        <v>30</v>
      </c>
      <c r="B523" s="7">
        <v>46238757</v>
      </c>
      <c r="C523" s="3" t="str">
        <f>VLOOKUP(B523,[1]Hoja1!$A$2:$D$1539,3,FALSE)</f>
        <v xml:space="preserve"> RENATO</v>
      </c>
      <c r="D523" s="3" t="str">
        <f>VLOOKUP(B523,[1]Hoja1!$A$2:$D$1539,4,FALSE)</f>
        <v>LOSTAUNAU ORTEGA</v>
      </c>
      <c r="E523" s="4" t="str">
        <f>VLOOKUP(B523,[1]Hoja1!$A$2:$E$1539,5,FALSE)</f>
        <v>RELO@cajatrujillo.com.pe</v>
      </c>
      <c r="F523" s="3" t="str">
        <f>VLOOKUP(B523,[1]Hoja1!$A$2:$F$1539,6,FALSE)</f>
        <v>AGENCIA COMAS</v>
      </c>
      <c r="G523" s="3" t="str">
        <f>VLOOKUP(B523,[1]Hoja1!$A$2:$G$1539,7,FALSE)</f>
        <v>AGENCIAS U OFICINAS</v>
      </c>
      <c r="H523" s="3" t="str">
        <f>VLOOKUP(B523,[1]Hoja1!$A$2:$H$1539,8,FALSE)</f>
        <v>ASESOR DE NEGOCIOS SENIOR II</v>
      </c>
      <c r="I523" s="3" t="str">
        <f>VLOOKUP(B523,[1]Hoja1!$A$2:$I$1539,9,FALSE)</f>
        <v>ASISTENTE</v>
      </c>
      <c r="K523" s="3" t="str">
        <f>VLOOKUP(B523,[1]Hoja1!$A$2:$J$1539,10,FALSE)</f>
        <v>2-F</v>
      </c>
      <c r="L523" s="3" t="str">
        <f>VLOOKUP(B523,[1]Hoja1!$A$2:$K$1539,11,FALSE)</f>
        <v>SUR1</v>
      </c>
    </row>
    <row r="524" spans="1:12" ht="15" x14ac:dyDescent="0.25">
      <c r="A524" s="2" t="s">
        <v>30</v>
      </c>
      <c r="B524" s="7">
        <v>41617030</v>
      </c>
      <c r="C524" s="3" t="str">
        <f>VLOOKUP(B524,[1]Hoja1!$A$2:$D$1539,3,FALSE)</f>
        <v xml:space="preserve"> ROSARIO EBEL</v>
      </c>
      <c r="D524" s="3" t="str">
        <f>VLOOKUP(B524,[1]Hoja1!$A$2:$D$1539,4,FALSE)</f>
        <v>RUIZ ALIAGA</v>
      </c>
      <c r="E524" s="4" t="str">
        <f>VLOOKUP(B524,[1]Hoja1!$A$2:$E$1539,5,FALSE)</f>
        <v>RERA@cajatrujillo.com.pe</v>
      </c>
      <c r="F524" s="3" t="str">
        <f>VLOOKUP(B524,[1]Hoja1!$A$2:$F$1539,6,FALSE)</f>
        <v>OF CELENDIN</v>
      </c>
      <c r="G524" s="3" t="str">
        <f>VLOOKUP(B524,[1]Hoja1!$A$2:$G$1539,7,FALSE)</f>
        <v>AGENCIAS U OFICINAS</v>
      </c>
      <c r="H524" s="3" t="str">
        <f>VLOOKUP(B524,[1]Hoja1!$A$2:$H$1539,8,FALSE)</f>
        <v>ASESOR DE NEGOCIOS SENIOR IV</v>
      </c>
      <c r="I524" s="3" t="str">
        <f>VLOOKUP(B524,[1]Hoja1!$A$2:$I$1539,9,FALSE)</f>
        <v>ASISTENTE</v>
      </c>
      <c r="K524" s="3" t="str">
        <f>VLOOKUP(B524,[1]Hoja1!$A$2:$J$1539,10,FALSE)</f>
        <v>2-F</v>
      </c>
      <c r="L524" s="3" t="str">
        <f>VLOOKUP(B524,[1]Hoja1!$A$2:$K$1539,11,FALSE)</f>
        <v>NORTE1</v>
      </c>
    </row>
    <row r="525" spans="1:12" ht="15" x14ac:dyDescent="0.25">
      <c r="A525" s="2" t="s">
        <v>30</v>
      </c>
      <c r="B525" s="7">
        <v>43327130</v>
      </c>
      <c r="C525" s="3" t="str">
        <f>VLOOKUP(B525,[1]Hoja1!$A$2:$D$1539,3,FALSE)</f>
        <v xml:space="preserve"> ROBERTO ERNESTO</v>
      </c>
      <c r="D525" s="3" t="str">
        <f>VLOOKUP(B525,[1]Hoja1!$A$2:$D$1539,4,FALSE)</f>
        <v>SOLES JIMENEZ</v>
      </c>
      <c r="E525" s="4" t="str">
        <f>VLOOKUP(B525,[1]Hoja1!$A$2:$E$1539,5,FALSE)</f>
        <v>RESJ@cajatrujillo.com.pe</v>
      </c>
      <c r="F525" s="3" t="str">
        <f>VLOOKUP(B525,[1]Hoja1!$A$2:$F$1539,6,FALSE)</f>
        <v>AGENCIA VIRU</v>
      </c>
      <c r="G525" s="3" t="str">
        <f>VLOOKUP(B525,[1]Hoja1!$A$2:$G$1539,7,FALSE)</f>
        <v>AGENCIAS U OFICINAS</v>
      </c>
      <c r="H525" s="3" t="str">
        <f>VLOOKUP(B525,[1]Hoja1!$A$2:$H$1539,8,FALSE)</f>
        <v>ASESOR DE NEGOCIOS SENIOR IV</v>
      </c>
      <c r="I525" s="3" t="str">
        <f>VLOOKUP(B525,[1]Hoja1!$A$2:$I$1539,9,FALSE)</f>
        <v>ASISTENTE</v>
      </c>
      <c r="K525" s="3" t="str">
        <f>VLOOKUP(B525,[1]Hoja1!$A$2:$J$1539,10,FALSE)</f>
        <v>2-F</v>
      </c>
      <c r="L525" s="3" t="str">
        <f>VLOOKUP(B525,[1]Hoja1!$A$2:$K$1539,11,FALSE)</f>
        <v>CENTRO2</v>
      </c>
    </row>
    <row r="526" spans="1:12" ht="15" x14ac:dyDescent="0.25">
      <c r="A526" s="2" t="s">
        <v>30</v>
      </c>
      <c r="B526" s="7">
        <v>43051277</v>
      </c>
      <c r="C526" s="3" t="str">
        <f>VLOOKUP(B526,[1]Hoja1!$A$2:$D$1539,3,FALSE)</f>
        <v xml:space="preserve"> ROSA ELVA</v>
      </c>
      <c r="D526" s="3" t="str">
        <f>VLOOKUP(B526,[1]Hoja1!$A$2:$D$1539,4,FALSE)</f>
        <v>TORRES CHAMAYA</v>
      </c>
      <c r="E526" s="4" t="str">
        <f>VLOOKUP(B526,[1]Hoja1!$A$2:$E$1539,5,FALSE)</f>
        <v>RETC@cajatrujillo.com.pe</v>
      </c>
      <c r="F526" s="3" t="str">
        <f>VLOOKUP(B526,[1]Hoja1!$A$2:$F$1539,6,FALSE)</f>
        <v>AGENCIA LOS OLIVOS</v>
      </c>
      <c r="G526" s="3" t="str">
        <f>VLOOKUP(B526,[1]Hoja1!$A$2:$G$1539,7,FALSE)</f>
        <v>AGENCIAS U OFICINAS</v>
      </c>
      <c r="H526" s="3" t="str">
        <f>VLOOKUP(B526,[1]Hoja1!$A$2:$H$1539,8,FALSE)</f>
        <v>ASESOR DE NEGOCIOS SENIOR III</v>
      </c>
      <c r="I526" s="3" t="str">
        <f>VLOOKUP(B526,[1]Hoja1!$A$2:$I$1539,9,FALSE)</f>
        <v>ASISTENTE</v>
      </c>
      <c r="K526" s="3" t="str">
        <f>VLOOKUP(B526,[1]Hoja1!$A$2:$J$1539,10,FALSE)</f>
        <v>2-F</v>
      </c>
      <c r="L526" s="3" t="str">
        <f>VLOOKUP(B526,[1]Hoja1!$A$2:$K$1539,11,FALSE)</f>
        <v>SUR1</v>
      </c>
    </row>
    <row r="527" spans="1:12" ht="15" x14ac:dyDescent="0.25">
      <c r="A527" s="2" t="s">
        <v>30</v>
      </c>
      <c r="B527" s="7">
        <v>71508921</v>
      </c>
      <c r="C527" s="3" t="str">
        <f>VLOOKUP(B527,[1]Hoja1!$A$2:$D$1539,3,FALSE)</f>
        <v xml:space="preserve"> RENZO ELIAS</v>
      </c>
      <c r="D527" s="3" t="str">
        <f>VLOOKUP(B527,[1]Hoja1!$A$2:$D$1539,4,FALSE)</f>
        <v>YUPANQUI CARDENAS</v>
      </c>
      <c r="E527" s="4" t="str">
        <f>VLOOKUP(B527,[1]Hoja1!$A$2:$E$1539,5,FALSE)</f>
        <v>REYC@cajatrujillo.com.pe</v>
      </c>
      <c r="F527" s="3" t="str">
        <f>VLOOKUP(B527,[1]Hoja1!$A$2:$F$1539,6,FALSE)</f>
        <v>AG SAN JUAN LURIGANCHO</v>
      </c>
      <c r="G527" s="3" t="str">
        <f>VLOOKUP(B527,[1]Hoja1!$A$2:$G$1539,7,FALSE)</f>
        <v>AGENCIAS U OFICINAS</v>
      </c>
      <c r="H527" s="3" t="str">
        <f>VLOOKUP(B527,[1]Hoja1!$A$2:$H$1539,8,FALSE)</f>
        <v>ASESOR DE NEGOCIOS JUNIOR I</v>
      </c>
      <c r="I527" s="3" t="str">
        <f>VLOOKUP(B527,[1]Hoja1!$A$2:$I$1539,9,FALSE)</f>
        <v>ASISTENTE</v>
      </c>
      <c r="K527" s="3" t="str">
        <f>VLOOKUP(B527,[1]Hoja1!$A$2:$J$1539,10,FALSE)</f>
        <v>2-F</v>
      </c>
      <c r="L527" s="3" t="str">
        <f>VLOOKUP(B527,[1]Hoja1!$A$2:$K$1539,11,FALSE)</f>
        <v>SUR1</v>
      </c>
    </row>
    <row r="528" spans="1:12" ht="15" x14ac:dyDescent="0.25">
      <c r="A528" s="2" t="s">
        <v>30</v>
      </c>
      <c r="B528" s="7">
        <v>73640990</v>
      </c>
      <c r="C528" s="3" t="str">
        <f>VLOOKUP(B528,[1]Hoja1!$A$2:$D$1539,3,FALSE)</f>
        <v xml:space="preserve"> ROBERTH FRANK</v>
      </c>
      <c r="D528" s="3" t="str">
        <f>VLOOKUP(B528,[1]Hoja1!$A$2:$D$1539,4,FALSE)</f>
        <v>FERNANDEZ DIAZ</v>
      </c>
      <c r="E528" s="4" t="str">
        <f>VLOOKUP(B528,[1]Hoja1!$A$2:$E$1539,5,FALSE)</f>
        <v>RFFD@cajatrujillo.com.pe</v>
      </c>
      <c r="F528" s="3" t="str">
        <f>VLOOKUP(B528,[1]Hoja1!$A$2:$F$1539,6,FALSE)</f>
        <v>AGENCIA CUTERVO</v>
      </c>
      <c r="G528" s="3" t="str">
        <f>VLOOKUP(B528,[1]Hoja1!$A$2:$G$1539,7,FALSE)</f>
        <v>AGENCIAS U OFICINAS</v>
      </c>
      <c r="H528" s="3" t="str">
        <f>VLOOKUP(B528,[1]Hoja1!$A$2:$H$1539,8,FALSE)</f>
        <v>ASESOR DE NEGOCIOS JUNIOR II</v>
      </c>
      <c r="I528" s="3" t="str">
        <f>VLOOKUP(B528,[1]Hoja1!$A$2:$I$1539,9,FALSE)</f>
        <v>ASISTENTE</v>
      </c>
      <c r="K528" s="3" t="str">
        <f>VLOOKUP(B528,[1]Hoja1!$A$2:$J$1539,10,FALSE)</f>
        <v>2-F</v>
      </c>
      <c r="L528" s="3" t="str">
        <f>VLOOKUP(B528,[1]Hoja1!$A$2:$K$1539,11,FALSE)</f>
        <v>NORTE1</v>
      </c>
    </row>
    <row r="529" spans="1:12" ht="15" x14ac:dyDescent="0.25">
      <c r="A529" s="2" t="s">
        <v>30</v>
      </c>
      <c r="B529" s="7">
        <v>44125177</v>
      </c>
      <c r="C529" s="3" t="str">
        <f>VLOOKUP(B529,[1]Hoja1!$A$2:$D$1539,3,FALSE)</f>
        <v xml:space="preserve"> RUDY FRANKLIN</v>
      </c>
      <c r="D529" s="3" t="str">
        <f>VLOOKUP(B529,[1]Hoja1!$A$2:$D$1539,4,FALSE)</f>
        <v>MURRUGARRA CARDENAS</v>
      </c>
      <c r="E529" s="4" t="str">
        <f>VLOOKUP(B529,[1]Hoja1!$A$2:$E$1539,5,FALSE)</f>
        <v>RFMC@cajatrujillo.com.pe</v>
      </c>
      <c r="F529" s="3" t="str">
        <f>VLOOKUP(B529,[1]Hoja1!$A$2:$F$1539,6,FALSE)</f>
        <v>OF MCDO UNION</v>
      </c>
      <c r="G529" s="3" t="str">
        <f>VLOOKUP(B529,[1]Hoja1!$A$2:$G$1539,7,FALSE)</f>
        <v>AGENCIAS U OFICINAS</v>
      </c>
      <c r="H529" s="3" t="str">
        <f>VLOOKUP(B529,[1]Hoja1!$A$2:$H$1539,8,FALSE)</f>
        <v>ASESOR DE NEGOCIOS JUNIOR II</v>
      </c>
      <c r="I529" s="3" t="str">
        <f>VLOOKUP(B529,[1]Hoja1!$A$2:$I$1539,9,FALSE)</f>
        <v>ASISTENTE</v>
      </c>
      <c r="K529" s="3" t="str">
        <f>VLOOKUP(B529,[1]Hoja1!$A$2:$J$1539,10,FALSE)</f>
        <v>2-F</v>
      </c>
      <c r="L529" s="3" t="str">
        <f>VLOOKUP(B529,[1]Hoja1!$A$2:$K$1539,11,FALSE)</f>
        <v>CENTRO2</v>
      </c>
    </row>
    <row r="530" spans="1:12" ht="15" x14ac:dyDescent="0.25">
      <c r="A530" s="2" t="s">
        <v>30</v>
      </c>
      <c r="B530" s="7">
        <v>41020468</v>
      </c>
      <c r="C530" s="3" t="str">
        <f>VLOOKUP(B530,[1]Hoja1!$A$2:$D$1539,3,FALSE)</f>
        <v xml:space="preserve"> RAFAEL EDUARDO</v>
      </c>
      <c r="D530" s="3" t="str">
        <f>VLOOKUP(B530,[1]Hoja1!$A$2:$D$1539,4,FALSE)</f>
        <v>NOVOA SEMINARIO</v>
      </c>
      <c r="E530" s="4" t="str">
        <f>VLOOKUP(B530,[1]Hoja1!$A$2:$E$1539,5,FALSE)</f>
        <v>RFNS@cajatrujillo.com.pe</v>
      </c>
      <c r="F530" s="3" t="str">
        <f>VLOOKUP(B530,[1]Hoja1!$A$2:$F$1539,6,FALSE)</f>
        <v>OF ATE</v>
      </c>
      <c r="G530" s="3" t="str">
        <f>VLOOKUP(B530,[1]Hoja1!$A$2:$G$1539,7,FALSE)</f>
        <v>AGENCIAS U OFICINAS</v>
      </c>
      <c r="H530" s="3" t="str">
        <f>VLOOKUP(B530,[1]Hoja1!$A$2:$H$1539,8,FALSE)</f>
        <v>ASESOR DE NEGOCIOS SENIOR IV</v>
      </c>
      <c r="I530" s="3" t="str">
        <f>VLOOKUP(B530,[1]Hoja1!$A$2:$I$1539,9,FALSE)</f>
        <v>ASISTENTE</v>
      </c>
      <c r="K530" s="3" t="str">
        <f>VLOOKUP(B530,[1]Hoja1!$A$2:$J$1539,10,FALSE)</f>
        <v>2-F</v>
      </c>
      <c r="L530" s="3" t="str">
        <f>VLOOKUP(B530,[1]Hoja1!$A$2:$K$1539,11,FALSE)</f>
        <v>SUR2</v>
      </c>
    </row>
    <row r="531" spans="1:12" ht="15" x14ac:dyDescent="0.25">
      <c r="A531" s="2" t="s">
        <v>30</v>
      </c>
      <c r="B531" s="7">
        <v>41750408</v>
      </c>
      <c r="C531" s="3" t="str">
        <f>VLOOKUP(B531,[1]Hoja1!$A$2:$D$1539,3,FALSE)</f>
        <v xml:space="preserve"> ROBERTO FRANK</v>
      </c>
      <c r="D531" s="3" t="str">
        <f>VLOOKUP(B531,[1]Hoja1!$A$2:$D$1539,4,FALSE)</f>
        <v>VALIENTE PANTA</v>
      </c>
      <c r="E531" s="4" t="str">
        <f>VLOOKUP(B531,[1]Hoja1!$A$2:$E$1539,5,FALSE)</f>
        <v>RFVP@cajatrujillo.com.pe</v>
      </c>
      <c r="F531" s="3" t="str">
        <f>VLOOKUP(B531,[1]Hoja1!$A$2:$F$1539,6,FALSE)</f>
        <v>AGENCIA TALARA</v>
      </c>
      <c r="G531" s="3" t="str">
        <f>VLOOKUP(B531,[1]Hoja1!$A$2:$G$1539,7,FALSE)</f>
        <v>AGENCIAS U OFICINAS</v>
      </c>
      <c r="H531" s="3" t="str">
        <f>VLOOKUP(B531,[1]Hoja1!$A$2:$H$1539,8,FALSE)</f>
        <v>ASESOR DE NEGOCIOS JUNIOR II</v>
      </c>
      <c r="I531" s="3" t="str">
        <f>VLOOKUP(B531,[1]Hoja1!$A$2:$I$1539,9,FALSE)</f>
        <v>ASISTENTE</v>
      </c>
      <c r="K531" s="3" t="str">
        <f>VLOOKUP(B531,[1]Hoja1!$A$2:$J$1539,10,FALSE)</f>
        <v>2-F</v>
      </c>
      <c r="L531" s="3" t="str">
        <f>VLOOKUP(B531,[1]Hoja1!$A$2:$K$1539,11,FALSE)</f>
        <v>NORTE2</v>
      </c>
    </row>
    <row r="532" spans="1:12" ht="15" x14ac:dyDescent="0.25">
      <c r="A532" s="2" t="s">
        <v>30</v>
      </c>
      <c r="B532" s="8" t="s">
        <v>22</v>
      </c>
      <c r="C532" s="3" t="str">
        <f>VLOOKUP(B532,[1]Hoja1!$A$2:$D$1539,3,FALSE)</f>
        <v xml:space="preserve"> RUBEN GUSTAVO</v>
      </c>
      <c r="D532" s="3" t="str">
        <f>VLOOKUP(B532,[1]Hoja1!$A$2:$D$1539,4,FALSE)</f>
        <v>MONTOYA ROQUE</v>
      </c>
      <c r="E532" s="4" t="str">
        <f>VLOOKUP(B532,[1]Hoja1!$A$2:$E$1539,5,FALSE)</f>
        <v>RGMR@cajatrujillo.com.pe</v>
      </c>
      <c r="F532" s="3" t="str">
        <f>VLOOKUP(B532,[1]Hoja1!$A$2:$F$1539,6,FALSE)</f>
        <v>OFIC.ESPECIAL TUMBES</v>
      </c>
      <c r="G532" s="3" t="str">
        <f>VLOOKUP(B532,[1]Hoja1!$A$2:$G$1539,7,FALSE)</f>
        <v>AGENCIAS U OFICINAS</v>
      </c>
      <c r="H532" s="3" t="str">
        <f>VLOOKUP(B532,[1]Hoja1!$A$2:$H$1539,8,FALSE)</f>
        <v>ASESOR DE NEGOCIOS SENIOR I</v>
      </c>
      <c r="I532" s="3" t="str">
        <f>VLOOKUP(B532,[1]Hoja1!$A$2:$I$1539,9,FALSE)</f>
        <v>ASISTENTE</v>
      </c>
      <c r="K532" s="3" t="str">
        <f>VLOOKUP(B532,[1]Hoja1!$A$2:$J$1539,10,FALSE)</f>
        <v>2-F</v>
      </c>
      <c r="L532" s="3" t="str">
        <f>VLOOKUP(B532,[1]Hoja1!$A$2:$K$1539,11,FALSE)</f>
        <v>NORTE2</v>
      </c>
    </row>
    <row r="533" spans="1:12" ht="15" x14ac:dyDescent="0.25">
      <c r="A533" s="2" t="s">
        <v>30</v>
      </c>
      <c r="B533" s="7">
        <v>42756168</v>
      </c>
      <c r="C533" s="3" t="str">
        <f>VLOOKUP(B533,[1]Hoja1!$A$2:$D$1539,3,FALSE)</f>
        <v xml:space="preserve"> RICARDO</v>
      </c>
      <c r="D533" s="3" t="str">
        <f>VLOOKUP(B533,[1]Hoja1!$A$2:$D$1539,4,FALSE)</f>
        <v>CARDOZA NIMA</v>
      </c>
      <c r="E533" s="4" t="str">
        <f>VLOOKUP(B533,[1]Hoja1!$A$2:$E$1539,5,FALSE)</f>
        <v>RICN@cajatrujillo.com.pe</v>
      </c>
      <c r="F533" s="3" t="str">
        <f>VLOOKUP(B533,[1]Hoja1!$A$2:$F$1539,6,FALSE)</f>
        <v>AGENCIA VILLA EL SALVADOR</v>
      </c>
      <c r="G533" s="3" t="str">
        <f>VLOOKUP(B533,[1]Hoja1!$A$2:$G$1539,7,FALSE)</f>
        <v>AGENCIAS U OFICINAS</v>
      </c>
      <c r="H533" s="3" t="str">
        <f>VLOOKUP(B533,[1]Hoja1!$A$2:$H$1539,8,FALSE)</f>
        <v>ASESOR DE NEGOCIOS SENIOR III</v>
      </c>
      <c r="I533" s="3" t="str">
        <f>VLOOKUP(B533,[1]Hoja1!$A$2:$I$1539,9,FALSE)</f>
        <v>ASISTENTE</v>
      </c>
      <c r="K533" s="3" t="str">
        <f>VLOOKUP(B533,[1]Hoja1!$A$2:$J$1539,10,FALSE)</f>
        <v>2-F</v>
      </c>
      <c r="L533" s="3" t="str">
        <f>VLOOKUP(B533,[1]Hoja1!$A$2:$K$1539,11,FALSE)</f>
        <v>SUR2</v>
      </c>
    </row>
    <row r="534" spans="1:12" ht="15" x14ac:dyDescent="0.25">
      <c r="A534" s="2" t="s">
        <v>30</v>
      </c>
      <c r="B534" s="7">
        <v>42814129</v>
      </c>
      <c r="C534" s="3" t="str">
        <f>VLOOKUP(B534,[1]Hoja1!$A$2:$D$1539,3,FALSE)</f>
        <v xml:space="preserve"> RICHARD ALFONSO</v>
      </c>
      <c r="D534" s="3" t="str">
        <f>VLOOKUP(B534,[1]Hoja1!$A$2:$D$1539,4,FALSE)</f>
        <v>CARBAJAL PUERTA</v>
      </c>
      <c r="E534" s="4" t="str">
        <f>VLOOKUP(B534,[1]Hoja1!$A$2:$E$1539,5,FALSE)</f>
        <v>RICP@cajatrujillo.com.pe</v>
      </c>
      <c r="F534" s="3" t="str">
        <f>VLOOKUP(B534,[1]Hoja1!$A$2:$F$1539,6,FALSE)</f>
        <v>AGENCIA LA HERMELINDA</v>
      </c>
      <c r="G534" s="3" t="str">
        <f>VLOOKUP(B534,[1]Hoja1!$A$2:$G$1539,7,FALSE)</f>
        <v>AGENCIAS U OFICINAS</v>
      </c>
      <c r="H534" s="3" t="str">
        <f>VLOOKUP(B534,[1]Hoja1!$A$2:$H$1539,8,FALSE)</f>
        <v>ASESOR DE NEGOCIOS SENIOR IV</v>
      </c>
      <c r="I534" s="3" t="str">
        <f>VLOOKUP(B534,[1]Hoja1!$A$2:$I$1539,9,FALSE)</f>
        <v>ASISTENTE</v>
      </c>
      <c r="K534" s="3" t="str">
        <f>VLOOKUP(B534,[1]Hoja1!$A$2:$J$1539,10,FALSE)</f>
        <v>2-F</v>
      </c>
      <c r="L534" s="3" t="str">
        <f>VLOOKUP(B534,[1]Hoja1!$A$2:$K$1539,11,FALSE)</f>
        <v>CENTRO2</v>
      </c>
    </row>
    <row r="535" spans="1:12" ht="15" x14ac:dyDescent="0.25">
      <c r="A535" s="2" t="s">
        <v>30</v>
      </c>
      <c r="B535" s="7">
        <v>42542673</v>
      </c>
      <c r="C535" s="3" t="str">
        <f>VLOOKUP(B535,[1]Hoja1!$A$2:$D$1539,3,FALSE)</f>
        <v xml:space="preserve"> ROSA ISABEL</v>
      </c>
      <c r="D535" s="3" t="str">
        <f>VLOOKUP(B535,[1]Hoja1!$A$2:$D$1539,4,FALSE)</f>
        <v>CALDERON TORRES</v>
      </c>
      <c r="E535" s="4" t="str">
        <f>VLOOKUP(B535,[1]Hoja1!$A$2:$E$1539,5,FALSE)</f>
        <v>RICT@cajatrujillo.com.pe</v>
      </c>
      <c r="F535" s="3" t="str">
        <f>VLOOKUP(B535,[1]Hoja1!$A$2:$F$1539,6,FALSE)</f>
        <v>AGENCIA EL PORVENIR</v>
      </c>
      <c r="G535" s="3" t="str">
        <f>VLOOKUP(B535,[1]Hoja1!$A$2:$G$1539,7,FALSE)</f>
        <v>AGENCIAS U OFICINAS</v>
      </c>
      <c r="H535" s="3" t="str">
        <f>VLOOKUP(B535,[1]Hoja1!$A$2:$H$1539,8,FALSE)</f>
        <v>ASESOR DE NEGOCIOS SENIOR II</v>
      </c>
      <c r="I535" s="3" t="str">
        <f>VLOOKUP(B535,[1]Hoja1!$A$2:$I$1539,9,FALSE)</f>
        <v>ASISTENTE</v>
      </c>
      <c r="K535" s="3" t="str">
        <f>VLOOKUP(B535,[1]Hoja1!$A$2:$J$1539,10,FALSE)</f>
        <v>2-F</v>
      </c>
      <c r="L535" s="3" t="str">
        <f>VLOOKUP(B535,[1]Hoja1!$A$2:$K$1539,11,FALSE)</f>
        <v>CENTRO1</v>
      </c>
    </row>
    <row r="536" spans="1:12" ht="15" x14ac:dyDescent="0.25">
      <c r="A536" s="2" t="s">
        <v>30</v>
      </c>
      <c r="B536" s="7">
        <v>45354529</v>
      </c>
      <c r="C536" s="3" t="str">
        <f>VLOOKUP(B536,[1]Hoja1!$A$2:$D$1539,3,FALSE)</f>
        <v xml:space="preserve"> ROMINA JESENIA</v>
      </c>
      <c r="D536" s="3" t="str">
        <f>VLOOKUP(B536,[1]Hoja1!$A$2:$D$1539,4,FALSE)</f>
        <v>SUYON CORTEZ</v>
      </c>
      <c r="E536" s="4" t="str">
        <f>VLOOKUP(B536,[1]Hoja1!$A$2:$E$1539,5,FALSE)</f>
        <v>RJSC@cajatrujillo.com.pe</v>
      </c>
      <c r="F536" s="3" t="str">
        <f>VLOOKUP(B536,[1]Hoja1!$A$2:$F$1539,6,FALSE)</f>
        <v>AGENCIA JAEN</v>
      </c>
      <c r="G536" s="3" t="str">
        <f>VLOOKUP(B536,[1]Hoja1!$A$2:$G$1539,7,FALSE)</f>
        <v>AGENCIAS U OFICINAS</v>
      </c>
      <c r="H536" s="3" t="str">
        <f>VLOOKUP(B536,[1]Hoja1!$A$2:$H$1539,8,FALSE)</f>
        <v>ASESOR DE NEGOCIOS SENIOR I</v>
      </c>
      <c r="I536" s="3" t="str">
        <f>VLOOKUP(B536,[1]Hoja1!$A$2:$I$1539,9,FALSE)</f>
        <v>ASISTENTE</v>
      </c>
      <c r="K536" s="3" t="str">
        <f>VLOOKUP(B536,[1]Hoja1!$A$2:$J$1539,10,FALSE)</f>
        <v>2-F</v>
      </c>
      <c r="L536" s="3" t="str">
        <f>VLOOKUP(B536,[1]Hoja1!$A$2:$K$1539,11,FALSE)</f>
        <v>NORTE1</v>
      </c>
    </row>
    <row r="537" spans="1:12" ht="15" x14ac:dyDescent="0.25">
      <c r="A537" s="2" t="s">
        <v>30</v>
      </c>
      <c r="B537" s="7">
        <v>45620085</v>
      </c>
      <c r="C537" s="3" t="str">
        <f>VLOOKUP(B537,[1]Hoja1!$A$2:$D$1539,3,FALSE)</f>
        <v xml:space="preserve"> RONAL KELVIN</v>
      </c>
      <c r="D537" s="3" t="str">
        <f>VLOOKUP(B537,[1]Hoja1!$A$2:$D$1539,4,FALSE)</f>
        <v>VASQUEZ HUAMAN</v>
      </c>
      <c r="E537" s="4" t="str">
        <f>VLOOKUP(B537,[1]Hoja1!$A$2:$E$1539,5,FALSE)</f>
        <v>RKVH@cajatrujillo.com.pe</v>
      </c>
      <c r="F537" s="3" t="str">
        <f>VLOOKUP(B537,[1]Hoja1!$A$2:$F$1539,6,FALSE)</f>
        <v>OF CELENDIN</v>
      </c>
      <c r="G537" s="3" t="str">
        <f>VLOOKUP(B537,[1]Hoja1!$A$2:$G$1539,7,FALSE)</f>
        <v>AGENCIAS U OFICINAS</v>
      </c>
      <c r="H537" s="3" t="str">
        <f>VLOOKUP(B537,[1]Hoja1!$A$2:$H$1539,8,FALSE)</f>
        <v>ASESOR DE NEGOCIOS SENIOR II</v>
      </c>
      <c r="I537" s="3" t="str">
        <f>VLOOKUP(B537,[1]Hoja1!$A$2:$I$1539,9,FALSE)</f>
        <v>ASISTENTE</v>
      </c>
      <c r="K537" s="3" t="str">
        <f>VLOOKUP(B537,[1]Hoja1!$A$2:$J$1539,10,FALSE)</f>
        <v>2-F</v>
      </c>
      <c r="L537" s="3" t="str">
        <f>VLOOKUP(B537,[1]Hoja1!$A$2:$K$1539,11,FALSE)</f>
        <v>NORTE1</v>
      </c>
    </row>
    <row r="538" spans="1:12" ht="15" x14ac:dyDescent="0.25">
      <c r="A538" s="2" t="s">
        <v>30</v>
      </c>
      <c r="B538" s="7">
        <v>18070710</v>
      </c>
      <c r="C538" s="3" t="str">
        <f>VLOOKUP(B538,[1]Hoja1!$A$2:$D$1539,3,FALSE)</f>
        <v xml:space="preserve"> ROSA LORENA</v>
      </c>
      <c r="D538" s="3" t="str">
        <f>VLOOKUP(B538,[1]Hoja1!$A$2:$D$1539,4,FALSE)</f>
        <v>MELENDEZ TAMAYO</v>
      </c>
      <c r="E538" s="4" t="str">
        <f>VLOOKUP(B538,[1]Hoja1!$A$2:$E$1539,5,FALSE)</f>
        <v>RLMT@cajatrujillo.com.pe</v>
      </c>
      <c r="F538" s="3" t="str">
        <f>VLOOKUP(B538,[1]Hoja1!$A$2:$F$1539,6,FALSE)</f>
        <v>AGENCIA HUAMACHUCO</v>
      </c>
      <c r="G538" s="3" t="str">
        <f>VLOOKUP(B538,[1]Hoja1!$A$2:$G$1539,7,FALSE)</f>
        <v>AGENCIAS U OFICINAS</v>
      </c>
      <c r="H538" s="3" t="str">
        <f>VLOOKUP(B538,[1]Hoja1!$A$2:$H$1539,8,FALSE)</f>
        <v>ASESOR DE NEGOCIOS MASTER</v>
      </c>
      <c r="I538" s="3" t="str">
        <f>VLOOKUP(B538,[1]Hoja1!$A$2:$I$1539,9,FALSE)</f>
        <v>ASISTENTE</v>
      </c>
      <c r="K538" s="3" t="str">
        <f>VLOOKUP(B538,[1]Hoja1!$A$2:$J$1539,10,FALSE)</f>
        <v>2-F</v>
      </c>
      <c r="L538" s="3" t="str">
        <f>VLOOKUP(B538,[1]Hoja1!$A$2:$K$1539,11,FALSE)</f>
        <v>CENTRO1</v>
      </c>
    </row>
    <row r="539" spans="1:12" ht="15" x14ac:dyDescent="0.25">
      <c r="A539" s="2" t="s">
        <v>30</v>
      </c>
      <c r="B539" s="7">
        <v>42731905</v>
      </c>
      <c r="C539" s="3" t="str">
        <f>VLOOKUP(B539,[1]Hoja1!$A$2:$D$1539,3,FALSE)</f>
        <v xml:space="preserve"> ROMMEL LINDEN</v>
      </c>
      <c r="D539" s="3" t="str">
        <f>VLOOKUP(B539,[1]Hoja1!$A$2:$D$1539,4,FALSE)</f>
        <v>VARILLAS ZAMBRANO</v>
      </c>
      <c r="E539" s="4" t="str">
        <f>VLOOKUP(B539,[1]Hoja1!$A$2:$E$1539,5,FALSE)</f>
        <v>RLVZ@cajatrujillo.com.pe</v>
      </c>
      <c r="F539" s="3" t="str">
        <f>VLOOKUP(B539,[1]Hoja1!$A$2:$F$1539,6,FALSE)</f>
        <v>AGENCIA BARRANCA</v>
      </c>
      <c r="G539" s="3" t="str">
        <f>VLOOKUP(B539,[1]Hoja1!$A$2:$G$1539,7,FALSE)</f>
        <v>AGENCIAS U OFICINAS</v>
      </c>
      <c r="H539" s="3" t="str">
        <f>VLOOKUP(B539,[1]Hoja1!$A$2:$H$1539,8,FALSE)</f>
        <v>ASESOR DE NEGOCIOS JUNIOR II</v>
      </c>
      <c r="I539" s="3" t="str">
        <f>VLOOKUP(B539,[1]Hoja1!$A$2:$I$1539,9,FALSE)</f>
        <v>ASISTENTE</v>
      </c>
      <c r="K539" s="3" t="str">
        <f>VLOOKUP(B539,[1]Hoja1!$A$2:$J$1539,10,FALSE)</f>
        <v>2-F</v>
      </c>
      <c r="L539" s="3" t="str">
        <f>VLOOKUP(B539,[1]Hoja1!$A$2:$K$1539,11,FALSE)</f>
        <v>SUR3</v>
      </c>
    </row>
    <row r="540" spans="1:12" ht="15" x14ac:dyDescent="0.25">
      <c r="A540" s="2" t="s">
        <v>30</v>
      </c>
      <c r="B540" s="7">
        <v>15443501</v>
      </c>
      <c r="C540" s="3" t="str">
        <f>VLOOKUP(B540,[1]Hoja1!$A$2:$D$1539,3,FALSE)</f>
        <v xml:space="preserve"> RICARDO MOISES</v>
      </c>
      <c r="D540" s="3" t="str">
        <f>VLOOKUP(B540,[1]Hoja1!$A$2:$D$1539,4,FALSE)</f>
        <v>FRANCIA CHUMPITAZ</v>
      </c>
      <c r="E540" s="4" t="str">
        <f>VLOOKUP(B540,[1]Hoja1!$A$2:$E$1539,5,FALSE)</f>
        <v>RMFC@cajatrujillo.com.pe</v>
      </c>
      <c r="F540" s="3" t="str">
        <f>VLOOKUP(B540,[1]Hoja1!$A$2:$F$1539,6,FALSE)</f>
        <v>AGENCIA HUACHO</v>
      </c>
      <c r="G540" s="3" t="str">
        <f>VLOOKUP(B540,[1]Hoja1!$A$2:$G$1539,7,FALSE)</f>
        <v>AGENCIAS U OFICINAS</v>
      </c>
      <c r="H540" s="3" t="str">
        <f>VLOOKUP(B540,[1]Hoja1!$A$2:$H$1539,8,FALSE)</f>
        <v>ASESOR DE NEGOCIOS SENIOR III</v>
      </c>
      <c r="I540" s="3" t="str">
        <f>VLOOKUP(B540,[1]Hoja1!$A$2:$I$1539,9,FALSE)</f>
        <v>ASISTENTE</v>
      </c>
      <c r="K540" s="3" t="str">
        <f>VLOOKUP(B540,[1]Hoja1!$A$2:$J$1539,10,FALSE)</f>
        <v>2-F</v>
      </c>
      <c r="L540" s="3" t="str">
        <f>VLOOKUP(B540,[1]Hoja1!$A$2:$K$1539,11,FALSE)</f>
        <v>SUR3</v>
      </c>
    </row>
    <row r="541" spans="1:12" ht="15" x14ac:dyDescent="0.25">
      <c r="A541" s="2" t="s">
        <v>30</v>
      </c>
      <c r="B541" s="7">
        <v>44617399</v>
      </c>
      <c r="C541" s="3" t="str">
        <f>VLOOKUP(B541,[1]Hoja1!$A$2:$D$1539,3,FALSE)</f>
        <v xml:space="preserve"> ROBERT NOE</v>
      </c>
      <c r="D541" s="3" t="str">
        <f>VLOOKUP(B541,[1]Hoja1!$A$2:$D$1539,4,FALSE)</f>
        <v>CHINCHAY VIGIL</v>
      </c>
      <c r="E541" s="4" t="str">
        <f>VLOOKUP(B541,[1]Hoja1!$A$2:$E$1539,5,FALSE)</f>
        <v>RNCV@cajatrujillo.com.pe</v>
      </c>
      <c r="F541" s="3" t="str">
        <f>VLOOKUP(B541,[1]Hoja1!$A$2:$F$1539,6,FALSE)</f>
        <v>OFICINA BALTA - CHICLAYO</v>
      </c>
      <c r="G541" s="3" t="str">
        <f>VLOOKUP(B541,[1]Hoja1!$A$2:$G$1539,7,FALSE)</f>
        <v>AGENCIAS U OFICINAS</v>
      </c>
      <c r="H541" s="3" t="str">
        <f>VLOOKUP(B541,[1]Hoja1!$A$2:$H$1539,8,FALSE)</f>
        <v>ASESOR DE NEGOCIOS SENIOR I</v>
      </c>
      <c r="I541" s="3" t="str">
        <f>VLOOKUP(B541,[1]Hoja1!$A$2:$I$1539,9,FALSE)</f>
        <v>ASISTENTE</v>
      </c>
      <c r="K541" s="3" t="str">
        <f>VLOOKUP(B541,[1]Hoja1!$A$2:$J$1539,10,FALSE)</f>
        <v>2-F</v>
      </c>
      <c r="L541" s="3" t="str">
        <f>VLOOKUP(B541,[1]Hoja1!$A$2:$K$1539,11,FALSE)</f>
        <v>NORTE2</v>
      </c>
    </row>
    <row r="542" spans="1:12" ht="15" x14ac:dyDescent="0.25">
      <c r="A542" s="2" t="s">
        <v>30</v>
      </c>
      <c r="B542" s="7">
        <v>45973947</v>
      </c>
      <c r="C542" s="3" t="str">
        <f>VLOOKUP(B542,[1]Hoja1!$A$2:$D$1539,3,FALSE)</f>
        <v xml:space="preserve"> ROBERTO NEIL</v>
      </c>
      <c r="D542" s="3" t="str">
        <f>VLOOKUP(B542,[1]Hoja1!$A$2:$D$1539,4,FALSE)</f>
        <v>QUIROZ ALARCO</v>
      </c>
      <c r="E542" s="4" t="str">
        <f>VLOOKUP(B542,[1]Hoja1!$A$2:$E$1539,5,FALSE)</f>
        <v>RNQA@cajatrujillo.com.pe</v>
      </c>
      <c r="F542" s="3" t="str">
        <f>VLOOKUP(B542,[1]Hoja1!$A$2:$F$1539,6,FALSE)</f>
        <v>OF MCDO INDOAMERICANO</v>
      </c>
      <c r="G542" s="3" t="str">
        <f>VLOOKUP(B542,[1]Hoja1!$A$2:$G$1539,7,FALSE)</f>
        <v>AGENCIAS U OFICINAS</v>
      </c>
      <c r="H542" s="3" t="str">
        <f>VLOOKUP(B542,[1]Hoja1!$A$2:$H$1539,8,FALSE)</f>
        <v>ASESOR DE NEGOCIOS JUNIOR II</v>
      </c>
      <c r="I542" s="3" t="str">
        <f>VLOOKUP(B542,[1]Hoja1!$A$2:$I$1539,9,FALSE)</f>
        <v>ASISTENTE</v>
      </c>
      <c r="K542" s="3" t="str">
        <f>VLOOKUP(B542,[1]Hoja1!$A$2:$J$1539,10,FALSE)</f>
        <v>2-F</v>
      </c>
      <c r="L542" s="3" t="str">
        <f>VLOOKUP(B542,[1]Hoja1!$A$2:$K$1539,11,FALSE)</f>
        <v>CENTRO2</v>
      </c>
    </row>
    <row r="543" spans="1:12" ht="15" x14ac:dyDescent="0.25">
      <c r="A543" s="2" t="s">
        <v>30</v>
      </c>
      <c r="B543" s="8" t="s">
        <v>23</v>
      </c>
      <c r="C543" s="3" t="str">
        <f>VLOOKUP(B543,[1]Hoja1!$A$2:$D$1539,3,FALSE)</f>
        <v xml:space="preserve"> RONALD EDGAR</v>
      </c>
      <c r="D543" s="3" t="str">
        <f>VLOOKUP(B543,[1]Hoja1!$A$2:$D$1539,4,FALSE)</f>
        <v>RANGEL ANTON</v>
      </c>
      <c r="E543" s="4" t="str">
        <f>VLOOKUP(B543,[1]Hoja1!$A$2:$E$1539,5,FALSE)</f>
        <v>RNRA@cajatrujillo.com.pe</v>
      </c>
      <c r="F543" s="3" t="str">
        <f>VLOOKUP(B543,[1]Hoja1!$A$2:$F$1539,6,FALSE)</f>
        <v>SEDE INSTITUCIONAL</v>
      </c>
      <c r="G543" s="3" t="str">
        <f>VLOOKUP(B543,[1]Hoja1!$A$2:$G$1539,7,FALSE)</f>
        <v>AGENCIAS U OFICINAS</v>
      </c>
      <c r="H543" s="3" t="str">
        <f>VLOOKUP(B543,[1]Hoja1!$A$2:$H$1539,8,FALSE)</f>
        <v>ASESOR DE NEGOCIOS SENIOR IV</v>
      </c>
      <c r="I543" s="3" t="str">
        <f>VLOOKUP(B543,[1]Hoja1!$A$2:$I$1539,9,FALSE)</f>
        <v>ASISTENTE</v>
      </c>
      <c r="K543" s="3" t="str">
        <f>VLOOKUP(B543,[1]Hoja1!$A$2:$J$1539,10,FALSE)</f>
        <v>2-F</v>
      </c>
      <c r="L543" s="3" t="str">
        <f>VLOOKUP(B543,[1]Hoja1!$A$2:$K$1539,11,FALSE)</f>
        <v>CENTRO2</v>
      </c>
    </row>
    <row r="544" spans="1:12" ht="15" x14ac:dyDescent="0.25">
      <c r="A544" s="2" t="s">
        <v>30</v>
      </c>
      <c r="B544" s="7">
        <v>18898882</v>
      </c>
      <c r="C544" s="3" t="str">
        <f>VLOOKUP(B544,[1]Hoja1!$A$2:$D$1539,3,FALSE)</f>
        <v xml:space="preserve"> RONALD ALEX</v>
      </c>
      <c r="D544" s="3" t="str">
        <f>VLOOKUP(B544,[1]Hoja1!$A$2:$D$1539,4,FALSE)</f>
        <v>SALDAÑA GONZALES</v>
      </c>
      <c r="E544" s="4" t="str">
        <f>VLOOKUP(B544,[1]Hoja1!$A$2:$E$1539,5,FALSE)</f>
        <v>RNSG@cajatrujillo.com.pe</v>
      </c>
      <c r="F544" s="3" t="str">
        <f>VLOOKUP(B544,[1]Hoja1!$A$2:$F$1539,6,FALSE)</f>
        <v>OFIC.ESPECIAL CHOCOPE</v>
      </c>
      <c r="G544" s="3" t="str">
        <f>VLOOKUP(B544,[1]Hoja1!$A$2:$G$1539,7,FALSE)</f>
        <v>AGENCIAS U OFICINAS</v>
      </c>
      <c r="H544" s="3" t="str">
        <f>VLOOKUP(B544,[1]Hoja1!$A$2:$H$1539,8,FALSE)</f>
        <v>ASESOR DE NEGOCIOS SENIOR I</v>
      </c>
      <c r="I544" s="3" t="str">
        <f>VLOOKUP(B544,[1]Hoja1!$A$2:$I$1539,9,FALSE)</f>
        <v>ASISTENTE</v>
      </c>
      <c r="K544" s="3" t="str">
        <f>VLOOKUP(B544,[1]Hoja1!$A$2:$J$1539,10,FALSE)</f>
        <v>2-F</v>
      </c>
      <c r="L544" s="3" t="str">
        <f>VLOOKUP(B544,[1]Hoja1!$A$2:$K$1539,11,FALSE)</f>
        <v>CENTRO2</v>
      </c>
    </row>
    <row r="545" spans="1:12" ht="15" x14ac:dyDescent="0.25">
      <c r="A545" s="2" t="s">
        <v>30</v>
      </c>
      <c r="B545" s="7">
        <v>42450484</v>
      </c>
      <c r="C545" s="3" t="str">
        <f>VLOOKUP(B545,[1]Hoja1!$A$2:$D$1539,3,FALSE)</f>
        <v xml:space="preserve"> ROBINSON</v>
      </c>
      <c r="D545" s="3" t="str">
        <f>VLOOKUP(B545,[1]Hoja1!$A$2:$D$1539,4,FALSE)</f>
        <v>CORREA ACHA</v>
      </c>
      <c r="E545" s="4" t="str">
        <f>VLOOKUP(B545,[1]Hoja1!$A$2:$E$1539,5,FALSE)</f>
        <v>ROCA@cajatrujillo.com.pe</v>
      </c>
      <c r="F545" s="3" t="str">
        <f>VLOOKUP(B545,[1]Hoja1!$A$2:$F$1539,6,FALSE)</f>
        <v>OFIC. ESPECIAL MOSHOQUEQUE</v>
      </c>
      <c r="G545" s="3" t="str">
        <f>VLOOKUP(B545,[1]Hoja1!$A$2:$G$1539,7,FALSE)</f>
        <v>AGENCIAS U OFICINAS</v>
      </c>
      <c r="H545" s="3" t="str">
        <f>VLOOKUP(B545,[1]Hoja1!$A$2:$H$1539,8,FALSE)</f>
        <v>ASESOR DE NEGOCIOS JUNIOR I</v>
      </c>
      <c r="I545" s="3" t="str">
        <f>VLOOKUP(B545,[1]Hoja1!$A$2:$I$1539,9,FALSE)</f>
        <v>ASISTENTE</v>
      </c>
      <c r="K545" s="3" t="str">
        <f>VLOOKUP(B545,[1]Hoja1!$A$2:$J$1539,10,FALSE)</f>
        <v>2-F</v>
      </c>
      <c r="L545" s="3" t="str">
        <f>VLOOKUP(B545,[1]Hoja1!$A$2:$K$1539,11,FALSE)</f>
        <v>NORTE2</v>
      </c>
    </row>
    <row r="546" spans="1:12" ht="15" x14ac:dyDescent="0.25">
      <c r="A546" s="2" t="s">
        <v>30</v>
      </c>
      <c r="B546" s="7">
        <v>43248083</v>
      </c>
      <c r="C546" s="3" t="str">
        <f>VLOOKUP(B546,[1]Hoja1!$A$2:$D$1539,3,FALSE)</f>
        <v xml:space="preserve"> ROBINSON JAIRO</v>
      </c>
      <c r="D546" s="3" t="str">
        <f>VLOOKUP(B546,[1]Hoja1!$A$2:$D$1539,4,FALSE)</f>
        <v>CABANILLAS VERA</v>
      </c>
      <c r="E546" s="4" t="str">
        <f>VLOOKUP(B546,[1]Hoja1!$A$2:$E$1539,5,FALSE)</f>
        <v>ROCV@cajatrujillo.com.pe</v>
      </c>
      <c r="F546" s="3" t="str">
        <f>VLOOKUP(B546,[1]Hoja1!$A$2:$F$1539,6,FALSE)</f>
        <v>AGENCIA CHEPEN</v>
      </c>
      <c r="G546" s="3" t="str">
        <f>VLOOKUP(B546,[1]Hoja1!$A$2:$G$1539,7,FALSE)</f>
        <v>AGENCIAS U OFICINAS</v>
      </c>
      <c r="H546" s="3" t="str">
        <f>VLOOKUP(B546,[1]Hoja1!$A$2:$H$1539,8,FALSE)</f>
        <v>ASESOR DE NEGOCIOS JUNIOR I</v>
      </c>
      <c r="I546" s="3" t="str">
        <f>VLOOKUP(B546,[1]Hoja1!$A$2:$I$1539,9,FALSE)</f>
        <v>ASISTENTE</v>
      </c>
      <c r="K546" s="3" t="str">
        <f>VLOOKUP(B546,[1]Hoja1!$A$2:$J$1539,10,FALSE)</f>
        <v>2-F</v>
      </c>
      <c r="L546" s="3" t="str">
        <f>VLOOKUP(B546,[1]Hoja1!$A$2:$K$1539,11,FALSE)</f>
        <v>CENTRO2</v>
      </c>
    </row>
    <row r="547" spans="1:12" ht="15" x14ac:dyDescent="0.25">
      <c r="A547" s="2" t="s">
        <v>30</v>
      </c>
      <c r="B547" s="7">
        <v>45407164</v>
      </c>
      <c r="C547" s="3" t="str">
        <f>VLOOKUP(B547,[1]Hoja1!$A$2:$D$1539,3,FALSE)</f>
        <v xml:space="preserve"> RONALD</v>
      </c>
      <c r="D547" s="3" t="str">
        <f>VLOOKUP(B547,[1]Hoja1!$A$2:$D$1539,4,FALSE)</f>
        <v>HUANCAS CORREA</v>
      </c>
      <c r="E547" s="4" t="str">
        <f>VLOOKUP(B547,[1]Hoja1!$A$2:$E$1539,5,FALSE)</f>
        <v>ROHC@cajatrujillo.com.pe</v>
      </c>
      <c r="F547" s="3" t="str">
        <f>VLOOKUP(B547,[1]Hoja1!$A$2:$F$1539,6,FALSE)</f>
        <v>AGENCIA CHEPEN</v>
      </c>
      <c r="G547" s="3" t="str">
        <f>VLOOKUP(B547,[1]Hoja1!$A$2:$G$1539,7,FALSE)</f>
        <v>AGENCIAS U OFICINAS</v>
      </c>
      <c r="H547" s="3" t="str">
        <f>VLOOKUP(B547,[1]Hoja1!$A$2:$H$1539,8,FALSE)</f>
        <v>ASESOR DE NEGOCIOS JUNIOR II</v>
      </c>
      <c r="I547" s="3" t="str">
        <f>VLOOKUP(B547,[1]Hoja1!$A$2:$I$1539,9,FALSE)</f>
        <v>ASISTENTE</v>
      </c>
      <c r="K547" s="3" t="str">
        <f>VLOOKUP(B547,[1]Hoja1!$A$2:$J$1539,10,FALSE)</f>
        <v>2-F</v>
      </c>
      <c r="L547" s="3" t="str">
        <f>VLOOKUP(B547,[1]Hoja1!$A$2:$K$1539,11,FALSE)</f>
        <v>CENTRO2</v>
      </c>
    </row>
    <row r="548" spans="1:12" ht="15" x14ac:dyDescent="0.25">
      <c r="A548" s="2" t="s">
        <v>30</v>
      </c>
      <c r="B548" s="7">
        <v>43166868</v>
      </c>
      <c r="C548" s="3" t="str">
        <f>VLOOKUP(B548,[1]Hoja1!$A$2:$D$1539,3,FALSE)</f>
        <v xml:space="preserve"> ROSA</v>
      </c>
      <c r="D548" s="3" t="str">
        <f>VLOOKUP(B548,[1]Hoja1!$A$2:$D$1539,4,FALSE)</f>
        <v>INFANTE PEREZ</v>
      </c>
      <c r="E548" s="4" t="str">
        <f>VLOOKUP(B548,[1]Hoja1!$A$2:$E$1539,5,FALSE)</f>
        <v>ROIP@cajatrujillo.com.pe</v>
      </c>
      <c r="F548" s="3" t="str">
        <f>VLOOKUP(B548,[1]Hoja1!$A$2:$F$1539,6,FALSE)</f>
        <v>AGENCIA BAMBAMARCA</v>
      </c>
      <c r="G548" s="3" t="str">
        <f>VLOOKUP(B548,[1]Hoja1!$A$2:$G$1539,7,FALSE)</f>
        <v>AGENCIAS U OFICINAS</v>
      </c>
      <c r="H548" s="3" t="str">
        <f>VLOOKUP(B548,[1]Hoja1!$A$2:$H$1539,8,FALSE)</f>
        <v>ASESOR DE NEGOCIOS SENIOR III</v>
      </c>
      <c r="I548" s="3" t="str">
        <f>VLOOKUP(B548,[1]Hoja1!$A$2:$I$1539,9,FALSE)</f>
        <v>ASISTENTE</v>
      </c>
      <c r="K548" s="3" t="str">
        <f>VLOOKUP(B548,[1]Hoja1!$A$2:$J$1539,10,FALSE)</f>
        <v>2-F</v>
      </c>
      <c r="L548" s="3" t="str">
        <f>VLOOKUP(B548,[1]Hoja1!$A$2:$K$1539,11,FALSE)</f>
        <v>NORTE1</v>
      </c>
    </row>
    <row r="549" spans="1:12" ht="15" x14ac:dyDescent="0.25">
      <c r="A549" s="2" t="s">
        <v>30</v>
      </c>
      <c r="B549" s="7">
        <v>44397750</v>
      </c>
      <c r="C549" s="3" t="str">
        <f>VLOOKUP(B549,[1]Hoja1!$A$2:$D$1539,3,FALSE)</f>
        <v xml:space="preserve"> ROISER ELI</v>
      </c>
      <c r="D549" s="3" t="str">
        <f>VLOOKUP(B549,[1]Hoja1!$A$2:$D$1539,4,FALSE)</f>
        <v>MONTENEGRO PALOMINO</v>
      </c>
      <c r="E549" s="4" t="str">
        <f>VLOOKUP(B549,[1]Hoja1!$A$2:$E$1539,5,FALSE)</f>
        <v>ROMP@cajatrujillo.com.pe</v>
      </c>
      <c r="F549" s="3" t="str">
        <f>VLOOKUP(B549,[1]Hoja1!$A$2:$F$1539,6,FALSE)</f>
        <v>AGENCIA SAN IGNACIO</v>
      </c>
      <c r="G549" s="3" t="str">
        <f>VLOOKUP(B549,[1]Hoja1!$A$2:$G$1539,7,FALSE)</f>
        <v>AGENCIAS U OFICINAS</v>
      </c>
      <c r="H549" s="3" t="str">
        <f>VLOOKUP(B549,[1]Hoja1!$A$2:$H$1539,8,FALSE)</f>
        <v>ASESOR DE NEGOCIOS JUNIOR II</v>
      </c>
      <c r="I549" s="3" t="str">
        <f>VLOOKUP(B549,[1]Hoja1!$A$2:$I$1539,9,FALSE)</f>
        <v>ASISTENTE</v>
      </c>
      <c r="K549" s="3" t="str">
        <f>VLOOKUP(B549,[1]Hoja1!$A$2:$J$1539,10,FALSE)</f>
        <v>2-F</v>
      </c>
      <c r="L549" s="3" t="str">
        <f>VLOOKUP(B549,[1]Hoja1!$A$2:$K$1539,11,FALSE)</f>
        <v>NORTE1</v>
      </c>
    </row>
    <row r="550" spans="1:12" ht="15" x14ac:dyDescent="0.25">
      <c r="A550" s="2" t="s">
        <v>30</v>
      </c>
      <c r="B550" s="7">
        <v>43682636</v>
      </c>
      <c r="C550" s="3" t="str">
        <f>VLOOKUP(B550,[1]Hoja1!$A$2:$D$1539,3,FALSE)</f>
        <v xml:space="preserve"> RAFAEL ANTHONY MICHAEL</v>
      </c>
      <c r="D550" s="3" t="str">
        <f>VLOOKUP(B550,[1]Hoja1!$A$2:$D$1539,4,FALSE)</f>
        <v>JUSTINIANI ROBLES</v>
      </c>
      <c r="E550" s="4" t="str">
        <f>VLOOKUP(B550,[1]Hoja1!$A$2:$E$1539,5,FALSE)</f>
        <v>RRJR@cajatrujillo.com.pe</v>
      </c>
      <c r="F550" s="3" t="str">
        <f>VLOOKUP(B550,[1]Hoja1!$A$2:$F$1539,6,FALSE)</f>
        <v>AGENCIA CARAZ</v>
      </c>
      <c r="G550" s="3" t="str">
        <f>VLOOKUP(B550,[1]Hoja1!$A$2:$G$1539,7,FALSE)</f>
        <v>AGENCIAS U OFICINAS</v>
      </c>
      <c r="H550" s="3" t="str">
        <f>VLOOKUP(B550,[1]Hoja1!$A$2:$H$1539,8,FALSE)</f>
        <v>ASESOR DE NEGOCIOS SENIOR II</v>
      </c>
      <c r="I550" s="3" t="str">
        <f>VLOOKUP(B550,[1]Hoja1!$A$2:$I$1539,9,FALSE)</f>
        <v>ASISTENTE</v>
      </c>
      <c r="K550" s="3" t="str">
        <f>VLOOKUP(B550,[1]Hoja1!$A$2:$J$1539,10,FALSE)</f>
        <v>2-F</v>
      </c>
      <c r="L550" s="3" t="str">
        <f>VLOOKUP(B550,[1]Hoja1!$A$2:$K$1539,11,FALSE)</f>
        <v>SUR3</v>
      </c>
    </row>
    <row r="551" spans="1:12" ht="24" x14ac:dyDescent="0.2">
      <c r="A551" s="2" t="s">
        <v>30</v>
      </c>
      <c r="B551" s="7">
        <v>41272097</v>
      </c>
      <c r="C551" s="12" t="s">
        <v>51</v>
      </c>
      <c r="D551" s="15" t="s">
        <v>52</v>
      </c>
      <c r="E551" s="12" t="s">
        <v>53</v>
      </c>
      <c r="F551" s="12" t="s">
        <v>46</v>
      </c>
      <c r="G551" s="13" t="s">
        <v>35</v>
      </c>
      <c r="H551" s="14" t="s">
        <v>36</v>
      </c>
      <c r="I551" s="14" t="s">
        <v>37</v>
      </c>
      <c r="K551" s="14" t="s">
        <v>38</v>
      </c>
      <c r="L551" s="13" t="s">
        <v>55</v>
      </c>
    </row>
    <row r="552" spans="1:12" ht="15" x14ac:dyDescent="0.25">
      <c r="A552" s="2" t="s">
        <v>30</v>
      </c>
      <c r="B552" s="7">
        <v>41949164</v>
      </c>
      <c r="C552" s="3" t="str">
        <f>VLOOKUP(B552,[1]Hoja1!$A$2:$D$1539,3,FALSE)</f>
        <v xml:space="preserve"> ROBERT TORIBIO</v>
      </c>
      <c r="D552" s="3" t="str">
        <f>VLOOKUP(B552,[1]Hoja1!$A$2:$D$1539,4,FALSE)</f>
        <v>TORRES MAQUE</v>
      </c>
      <c r="E552" s="4" t="str">
        <f>VLOOKUP(B552,[1]Hoja1!$A$2:$E$1539,5,FALSE)</f>
        <v>RTTM@cajatrujillo.com.pe</v>
      </c>
      <c r="F552" s="3" t="str">
        <f>VLOOKUP(B552,[1]Hoja1!$A$2:$F$1539,6,FALSE)</f>
        <v>AGENCIA HUACHO</v>
      </c>
      <c r="G552" s="3" t="str">
        <f>VLOOKUP(B552,[1]Hoja1!$A$2:$G$1539,7,FALSE)</f>
        <v>AGENCIAS U OFICINAS</v>
      </c>
      <c r="H552" s="3" t="str">
        <f>VLOOKUP(B552,[1]Hoja1!$A$2:$H$1539,8,FALSE)</f>
        <v>ASESOR DE NEGOCIOS JUNIOR II</v>
      </c>
      <c r="I552" s="3" t="str">
        <f>VLOOKUP(B552,[1]Hoja1!$A$2:$I$1539,9,FALSE)</f>
        <v>ASISTENTE</v>
      </c>
      <c r="K552" s="3" t="str">
        <f>VLOOKUP(B552,[1]Hoja1!$A$2:$J$1539,10,FALSE)</f>
        <v>2-F</v>
      </c>
      <c r="L552" s="3" t="str">
        <f>VLOOKUP(B552,[1]Hoja1!$A$2:$K$1539,11,FALSE)</f>
        <v>SUR3</v>
      </c>
    </row>
    <row r="553" spans="1:12" ht="15" x14ac:dyDescent="0.25">
      <c r="A553" s="2" t="s">
        <v>30</v>
      </c>
      <c r="B553" s="7">
        <v>41699810</v>
      </c>
      <c r="C553" s="3" t="str">
        <f>VLOOKUP(B553,[1]Hoja1!$A$2:$D$1539,3,FALSE)</f>
        <v xml:space="preserve"> RONAL VICTOR</v>
      </c>
      <c r="D553" s="3" t="str">
        <f>VLOOKUP(B553,[1]Hoja1!$A$2:$D$1539,4,FALSE)</f>
        <v>TREJO SANCHEZ</v>
      </c>
      <c r="E553" s="4" t="str">
        <f>VLOOKUP(B553,[1]Hoja1!$A$2:$E$1539,5,FALSE)</f>
        <v>RVTS@cajatrujillo.com.pe</v>
      </c>
      <c r="F553" s="3" t="str">
        <f>VLOOKUP(B553,[1]Hoja1!$A$2:$F$1539,6,FALSE)</f>
        <v>AGENCIA HUARAZ</v>
      </c>
      <c r="G553" s="3" t="str">
        <f>VLOOKUP(B553,[1]Hoja1!$A$2:$G$1539,7,FALSE)</f>
        <v>AGENCIAS U OFICINAS</v>
      </c>
      <c r="H553" s="3" t="str">
        <f>VLOOKUP(B553,[1]Hoja1!$A$2:$H$1539,8,FALSE)</f>
        <v>ASESOR DE NEGOCIOS SENIOR II</v>
      </c>
      <c r="I553" s="3" t="str">
        <f>VLOOKUP(B553,[1]Hoja1!$A$2:$I$1539,9,FALSE)</f>
        <v>ASISTENTE</v>
      </c>
      <c r="K553" s="3" t="str">
        <f>VLOOKUP(B553,[1]Hoja1!$A$2:$J$1539,10,FALSE)</f>
        <v>2-F</v>
      </c>
      <c r="L553" s="3" t="str">
        <f>VLOOKUP(B553,[1]Hoja1!$A$2:$K$1539,11,FALSE)</f>
        <v>SUR3</v>
      </c>
    </row>
    <row r="554" spans="1:12" ht="15" x14ac:dyDescent="0.25">
      <c r="A554" s="2" t="s">
        <v>30</v>
      </c>
      <c r="B554" s="7">
        <v>47287267</v>
      </c>
      <c r="C554" s="3" t="str">
        <f>VLOOKUP(B554,[1]Hoja1!$A$2:$D$1539,3,FALSE)</f>
        <v xml:space="preserve"> ROYMER</v>
      </c>
      <c r="D554" s="3" t="str">
        <f>VLOOKUP(B554,[1]Hoja1!$A$2:$D$1539,4,FALSE)</f>
        <v>CRUZADO HERNANDEZ</v>
      </c>
      <c r="E554" s="4" t="str">
        <f>VLOOKUP(B554,[1]Hoja1!$A$2:$E$1539,5,FALSE)</f>
        <v>RYCH@cajatrujillo.com.pe</v>
      </c>
      <c r="F554" s="3" t="str">
        <f>VLOOKUP(B554,[1]Hoja1!$A$2:$F$1539,6,FALSE)</f>
        <v>OF SAN MIGUEL</v>
      </c>
      <c r="G554" s="3" t="str">
        <f>VLOOKUP(B554,[1]Hoja1!$A$2:$G$1539,7,FALSE)</f>
        <v>AGENCIAS U OFICINAS</v>
      </c>
      <c r="H554" s="3" t="str">
        <f>VLOOKUP(B554,[1]Hoja1!$A$2:$H$1539,8,FALSE)</f>
        <v>ASESOR DE NEGOCIOS JUNIOR II</v>
      </c>
      <c r="I554" s="3" t="str">
        <f>VLOOKUP(B554,[1]Hoja1!$A$2:$I$1539,9,FALSE)</f>
        <v>ASISTENTE</v>
      </c>
      <c r="K554" s="3" t="str">
        <f>VLOOKUP(B554,[1]Hoja1!$A$2:$J$1539,10,FALSE)</f>
        <v>2-F</v>
      </c>
      <c r="L554" s="3" t="str">
        <f>VLOOKUP(B554,[1]Hoja1!$A$2:$K$1539,11,FALSE)</f>
        <v>NORTE1</v>
      </c>
    </row>
    <row r="555" spans="1:12" ht="15" x14ac:dyDescent="0.25">
      <c r="A555" s="2" t="s">
        <v>30</v>
      </c>
      <c r="B555" s="7">
        <v>45370616</v>
      </c>
      <c r="C555" s="3" t="str">
        <f>VLOOKUP(B555,[1]Hoja1!$A$2:$D$1539,3,FALSE)</f>
        <v xml:space="preserve"> RONAL YIM</v>
      </c>
      <c r="D555" s="3" t="str">
        <f>VLOOKUP(B555,[1]Hoja1!$A$2:$D$1539,4,FALSE)</f>
        <v>MARTEL REYES</v>
      </c>
      <c r="E555" s="4" t="str">
        <f>VLOOKUP(B555,[1]Hoja1!$A$2:$E$1539,5,FALSE)</f>
        <v>RYMR@cajatrujillo.com.pe</v>
      </c>
      <c r="F555" s="3" t="str">
        <f>VLOOKUP(B555,[1]Hoja1!$A$2:$F$1539,6,FALSE)</f>
        <v>AGENCIA HUANUCO</v>
      </c>
      <c r="G555" s="3" t="str">
        <f>VLOOKUP(B555,[1]Hoja1!$A$2:$G$1539,7,FALSE)</f>
        <v>AGENCIAS U OFICINAS</v>
      </c>
      <c r="H555" s="3" t="str">
        <f>VLOOKUP(B555,[1]Hoja1!$A$2:$H$1539,8,FALSE)</f>
        <v>ASESOR DE NEGOCIOS JUNIOR I</v>
      </c>
      <c r="I555" s="3" t="str">
        <f>VLOOKUP(B555,[1]Hoja1!$A$2:$I$1539,9,FALSE)</f>
        <v>ASISTENTE</v>
      </c>
      <c r="K555" s="3" t="str">
        <f>VLOOKUP(B555,[1]Hoja1!$A$2:$J$1539,10,FALSE)</f>
        <v>2-F</v>
      </c>
      <c r="L555" s="3" t="str">
        <f>VLOOKUP(B555,[1]Hoja1!$A$2:$K$1539,11,FALSE)</f>
        <v>SUR2</v>
      </c>
    </row>
    <row r="556" spans="1:12" ht="15" x14ac:dyDescent="0.25">
      <c r="A556" s="2" t="s">
        <v>30</v>
      </c>
      <c r="B556" s="7">
        <v>42017290</v>
      </c>
      <c r="C556" s="3" t="str">
        <f>VLOOKUP(B556,[1]Hoja1!$A$2:$D$1539,3,FALSE)</f>
        <v xml:space="preserve"> ROSA YULIANA</v>
      </c>
      <c r="D556" s="3" t="str">
        <f>VLOOKUP(B556,[1]Hoja1!$A$2:$D$1539,4,FALSE)</f>
        <v>SONO MORALES</v>
      </c>
      <c r="E556" s="4" t="str">
        <f>VLOOKUP(B556,[1]Hoja1!$A$2:$E$1539,5,FALSE)</f>
        <v>RYSM@cajatrujillo.com.pe</v>
      </c>
      <c r="F556" s="3" t="str">
        <f>VLOOKUP(B556,[1]Hoja1!$A$2:$F$1539,6,FALSE)</f>
        <v>SEDE INSTITUCIONAL</v>
      </c>
      <c r="G556" s="3" t="str">
        <f>VLOOKUP(B556,[1]Hoja1!$A$2:$G$1539,7,FALSE)</f>
        <v>AGENCIAS U OFICINAS</v>
      </c>
      <c r="H556" s="3" t="str">
        <f>VLOOKUP(B556,[1]Hoja1!$A$2:$H$1539,8,FALSE)</f>
        <v>ASESOR DE NEGOCIOS SENIOR III</v>
      </c>
      <c r="I556" s="3" t="str">
        <f>VLOOKUP(B556,[1]Hoja1!$A$2:$I$1539,9,FALSE)</f>
        <v>ASISTENTE</v>
      </c>
      <c r="K556" s="3" t="str">
        <f>VLOOKUP(B556,[1]Hoja1!$A$2:$J$1539,10,FALSE)</f>
        <v>2-F</v>
      </c>
      <c r="L556" s="3" t="str">
        <f>VLOOKUP(B556,[1]Hoja1!$A$2:$K$1539,11,FALSE)</f>
        <v>CENTRO2</v>
      </c>
    </row>
    <row r="557" spans="1:12" ht="15" x14ac:dyDescent="0.25">
      <c r="A557" s="2" t="s">
        <v>30</v>
      </c>
      <c r="B557" s="7">
        <v>45203900</v>
      </c>
      <c r="C557" s="3" t="str">
        <f>VLOOKUP(B557,[1]Hoja1!$A$2:$D$1539,3,FALSE)</f>
        <v xml:space="preserve"> RUTH YONELI</v>
      </c>
      <c r="D557" s="3" t="str">
        <f>VLOOKUP(B557,[1]Hoja1!$A$2:$D$1539,4,FALSE)</f>
        <v>TEQUEN CRUZADO</v>
      </c>
      <c r="E557" s="4" t="str">
        <f>VLOOKUP(B557,[1]Hoja1!$A$2:$E$1539,5,FALSE)</f>
        <v>RYTC@cajatrujillo.com.pe</v>
      </c>
      <c r="F557" s="3" t="str">
        <f>VLOOKUP(B557,[1]Hoja1!$A$2:$F$1539,6,FALSE)</f>
        <v>AGENCIA JAEN</v>
      </c>
      <c r="G557" s="3" t="str">
        <f>VLOOKUP(B557,[1]Hoja1!$A$2:$G$1539,7,FALSE)</f>
        <v>AGENCIAS U OFICINAS</v>
      </c>
      <c r="H557" s="3" t="str">
        <f>VLOOKUP(B557,[1]Hoja1!$A$2:$H$1539,8,FALSE)</f>
        <v>ASESOR DE NEGOCIOS JUNIOR II</v>
      </c>
      <c r="I557" s="3" t="str">
        <f>VLOOKUP(B557,[1]Hoja1!$A$2:$I$1539,9,FALSE)</f>
        <v>ASISTENTE</v>
      </c>
      <c r="K557" s="3" t="str">
        <f>VLOOKUP(B557,[1]Hoja1!$A$2:$J$1539,10,FALSE)</f>
        <v>2-F</v>
      </c>
      <c r="L557" s="3" t="str">
        <f>VLOOKUP(B557,[1]Hoja1!$A$2:$K$1539,11,FALSE)</f>
        <v>NORTE1</v>
      </c>
    </row>
    <row r="558" spans="1:12" ht="15" x14ac:dyDescent="0.25">
      <c r="A558" s="2" t="s">
        <v>30</v>
      </c>
      <c r="B558" s="7">
        <v>43023991</v>
      </c>
      <c r="C558" s="3" t="str">
        <f>VLOOKUP(B558,[1]Hoja1!$A$2:$D$1539,3,FALSE)</f>
        <v xml:space="preserve"> SANTIAGO</v>
      </c>
      <c r="D558" s="3" t="str">
        <f>VLOOKUP(B558,[1]Hoja1!$A$2:$D$1539,4,FALSE)</f>
        <v>FLORES DIAZ</v>
      </c>
      <c r="E558" s="4" t="str">
        <f>VLOOKUP(B558,[1]Hoja1!$A$2:$E$1539,5,FALSE)</f>
        <v>SAFD@cajatrujillo.com.pe</v>
      </c>
      <c r="F558" s="3" t="str">
        <f>VLOOKUP(B558,[1]Hoja1!$A$2:$F$1539,6,FALSE)</f>
        <v>AGENCIA BAGUA GRANDE</v>
      </c>
      <c r="G558" s="3" t="str">
        <f>VLOOKUP(B558,[1]Hoja1!$A$2:$G$1539,7,FALSE)</f>
        <v>AGENCIAS U OFICINAS</v>
      </c>
      <c r="H558" s="3" t="str">
        <f>VLOOKUP(B558,[1]Hoja1!$A$2:$H$1539,8,FALSE)</f>
        <v>ASESOR DE NEGOCIOS SENIOR I</v>
      </c>
      <c r="I558" s="3" t="str">
        <f>VLOOKUP(B558,[1]Hoja1!$A$2:$I$1539,9,FALSE)</f>
        <v>ASISTENTE</v>
      </c>
      <c r="K558" s="3" t="str">
        <f>VLOOKUP(B558,[1]Hoja1!$A$2:$J$1539,10,FALSE)</f>
        <v>2-F</v>
      </c>
      <c r="L558" s="3" t="str">
        <f>VLOOKUP(B558,[1]Hoja1!$A$2:$K$1539,11,FALSE)</f>
        <v>NORTE3</v>
      </c>
    </row>
    <row r="559" spans="1:12" ht="15" x14ac:dyDescent="0.25">
      <c r="A559" s="2" t="s">
        <v>30</v>
      </c>
      <c r="B559" s="7">
        <v>40618206</v>
      </c>
      <c r="C559" s="3" t="str">
        <f>VLOOKUP(B559,[1]Hoja1!$A$2:$D$1539,3,FALSE)</f>
        <v xml:space="preserve"> SEGUNDO ANELITO</v>
      </c>
      <c r="D559" s="3" t="str">
        <f>VLOOKUP(B559,[1]Hoja1!$A$2:$D$1539,4,FALSE)</f>
        <v>MEDINA LEIVA</v>
      </c>
      <c r="E559" s="4" t="str">
        <f>VLOOKUP(B559,[1]Hoja1!$A$2:$E$1539,5,FALSE)</f>
        <v>SAML@cajatrujillo.com.pe</v>
      </c>
      <c r="F559" s="3" t="str">
        <f>VLOOKUP(B559,[1]Hoja1!$A$2:$F$1539,6,FALSE)</f>
        <v>AGENCIA BAMBAMARCA</v>
      </c>
      <c r="G559" s="3" t="str">
        <f>VLOOKUP(B559,[1]Hoja1!$A$2:$G$1539,7,FALSE)</f>
        <v>AGENCIAS U OFICINAS</v>
      </c>
      <c r="H559" s="3" t="str">
        <f>VLOOKUP(B559,[1]Hoja1!$A$2:$H$1539,8,FALSE)</f>
        <v>ASESOR DE NEGOCIOS SENIOR II</v>
      </c>
      <c r="I559" s="3" t="str">
        <f>VLOOKUP(B559,[1]Hoja1!$A$2:$I$1539,9,FALSE)</f>
        <v>ASISTENTE</v>
      </c>
      <c r="K559" s="3" t="str">
        <f>VLOOKUP(B559,[1]Hoja1!$A$2:$J$1539,10,FALSE)</f>
        <v>2-F</v>
      </c>
      <c r="L559" s="3" t="str">
        <f>VLOOKUP(B559,[1]Hoja1!$A$2:$K$1539,11,FALSE)</f>
        <v>NORTE1</v>
      </c>
    </row>
    <row r="560" spans="1:12" ht="15" x14ac:dyDescent="0.25">
      <c r="A560" s="2" t="s">
        <v>30</v>
      </c>
      <c r="B560" s="7">
        <v>41143958</v>
      </c>
      <c r="C560" s="3" t="str">
        <f>VLOOKUP(B560,[1]Hoja1!$A$2:$D$1539,3,FALSE)</f>
        <v xml:space="preserve"> SANDRA AURORA</v>
      </c>
      <c r="D560" s="3" t="str">
        <f>VLOOKUP(B560,[1]Hoja1!$A$2:$D$1539,4,FALSE)</f>
        <v>SAAVEDRA MORERA</v>
      </c>
      <c r="E560" s="4" t="str">
        <f>VLOOKUP(B560,[1]Hoja1!$A$2:$E$1539,5,FALSE)</f>
        <v>SASM@cajatrujillo.com.pe</v>
      </c>
      <c r="F560" s="3" t="str">
        <f>VLOOKUP(B560,[1]Hoja1!$A$2:$F$1539,6,FALSE)</f>
        <v>AGENCIA CHOTA</v>
      </c>
      <c r="G560" s="3" t="str">
        <f>VLOOKUP(B560,[1]Hoja1!$A$2:$G$1539,7,FALSE)</f>
        <v>AGENCIAS U OFICINAS</v>
      </c>
      <c r="H560" s="3" t="str">
        <f>VLOOKUP(B560,[1]Hoja1!$A$2:$H$1539,8,FALSE)</f>
        <v>ASESOR DE NEGOCIOS SENIOR I</v>
      </c>
      <c r="I560" s="3" t="str">
        <f>VLOOKUP(B560,[1]Hoja1!$A$2:$I$1539,9,FALSE)</f>
        <v>ASISTENTE</v>
      </c>
      <c r="K560" s="3" t="str">
        <f>VLOOKUP(B560,[1]Hoja1!$A$2:$J$1539,10,FALSE)</f>
        <v>2-F</v>
      </c>
      <c r="L560" s="3" t="str">
        <f>VLOOKUP(B560,[1]Hoja1!$A$2:$K$1539,11,FALSE)</f>
        <v>NORTE1</v>
      </c>
    </row>
    <row r="561" spans="1:12" ht="15" x14ac:dyDescent="0.25">
      <c r="A561" s="2" t="s">
        <v>30</v>
      </c>
      <c r="B561" s="7">
        <v>44919160</v>
      </c>
      <c r="C561" s="3" t="str">
        <f>VLOOKUP(B561,[1]Hoja1!$A$2:$D$1539,3,FALSE)</f>
        <v xml:space="preserve"> SEGUNDO ABRAHAM</v>
      </c>
      <c r="D561" s="3" t="str">
        <f>VLOOKUP(B561,[1]Hoja1!$A$2:$D$1539,4,FALSE)</f>
        <v>VASQUEZ SANCHEZ</v>
      </c>
      <c r="E561" s="4" t="str">
        <f>VLOOKUP(B561,[1]Hoja1!$A$2:$E$1539,5,FALSE)</f>
        <v>SAVS@cajatrujillo.com.pe</v>
      </c>
      <c r="F561" s="3" t="str">
        <f>VLOOKUP(B561,[1]Hoja1!$A$2:$F$1539,6,FALSE)</f>
        <v>AGENCIA CHOTA</v>
      </c>
      <c r="G561" s="3" t="str">
        <f>VLOOKUP(B561,[1]Hoja1!$A$2:$G$1539,7,FALSE)</f>
        <v>AGENCIAS U OFICINAS</v>
      </c>
      <c r="H561" s="3" t="str">
        <f>VLOOKUP(B561,[1]Hoja1!$A$2:$H$1539,8,FALSE)</f>
        <v>ASESOR DE NEGOCIOS SENIOR I</v>
      </c>
      <c r="I561" s="3" t="str">
        <f>VLOOKUP(B561,[1]Hoja1!$A$2:$I$1539,9,FALSE)</f>
        <v>ASISTENTE</v>
      </c>
      <c r="K561" s="3" t="str">
        <f>VLOOKUP(B561,[1]Hoja1!$A$2:$J$1539,10,FALSE)</f>
        <v>2-F</v>
      </c>
      <c r="L561" s="3" t="str">
        <f>VLOOKUP(B561,[1]Hoja1!$A$2:$K$1539,11,FALSE)</f>
        <v>NORTE1</v>
      </c>
    </row>
    <row r="562" spans="1:12" ht="15" x14ac:dyDescent="0.25">
      <c r="A562" s="2" t="s">
        <v>30</v>
      </c>
      <c r="B562" s="7">
        <v>42900563</v>
      </c>
      <c r="C562" s="3" t="str">
        <f>VLOOKUP(B562,[1]Hoja1!$A$2:$D$1539,3,FALSE)</f>
        <v xml:space="preserve"> SERGIO CRISTOPHER</v>
      </c>
      <c r="D562" s="3" t="str">
        <f>VLOOKUP(B562,[1]Hoja1!$A$2:$D$1539,4,FALSE)</f>
        <v>CASTILLEJO TARAZONA</v>
      </c>
      <c r="E562" s="4" t="str">
        <f>VLOOKUP(B562,[1]Hoja1!$A$2:$E$1539,5,FALSE)</f>
        <v>SCCT@cajatrujillo.com.pe</v>
      </c>
      <c r="F562" s="3" t="str">
        <f>VLOOKUP(B562,[1]Hoja1!$A$2:$F$1539,6,FALSE)</f>
        <v>AGENCIA CARAZ</v>
      </c>
      <c r="G562" s="3" t="str">
        <f>VLOOKUP(B562,[1]Hoja1!$A$2:$G$1539,7,FALSE)</f>
        <v>AGENCIAS U OFICINAS</v>
      </c>
      <c r="H562" s="3" t="str">
        <f>VLOOKUP(B562,[1]Hoja1!$A$2:$H$1539,8,FALSE)</f>
        <v>ASESOR DE NEGOCIOS SENIOR III</v>
      </c>
      <c r="I562" s="3" t="str">
        <f>VLOOKUP(B562,[1]Hoja1!$A$2:$I$1539,9,FALSE)</f>
        <v>ASISTENTE</v>
      </c>
      <c r="K562" s="3" t="str">
        <f>VLOOKUP(B562,[1]Hoja1!$A$2:$J$1539,10,FALSE)</f>
        <v>2-F</v>
      </c>
      <c r="L562" s="3" t="str">
        <f>VLOOKUP(B562,[1]Hoja1!$A$2:$K$1539,11,FALSE)</f>
        <v>SUR3</v>
      </c>
    </row>
    <row r="563" spans="1:12" ht="15" x14ac:dyDescent="0.25">
      <c r="A563" s="2" t="s">
        <v>30</v>
      </c>
      <c r="B563" s="7">
        <v>45623703</v>
      </c>
      <c r="C563" s="3" t="str">
        <f>VLOOKUP(B563,[1]Hoja1!$A$2:$D$1539,3,FALSE)</f>
        <v xml:space="preserve"> SEGUNDO DARIO</v>
      </c>
      <c r="D563" s="3" t="str">
        <f>VLOOKUP(B563,[1]Hoja1!$A$2:$D$1539,4,FALSE)</f>
        <v>INGA IDROGO</v>
      </c>
      <c r="E563" s="4" t="str">
        <f>VLOOKUP(B563,[1]Hoja1!$A$2:$E$1539,5,FALSE)</f>
        <v>SDII@cajatrujillo.com.pe</v>
      </c>
      <c r="F563" s="3" t="str">
        <f>VLOOKUP(B563,[1]Hoja1!$A$2:$F$1539,6,FALSE)</f>
        <v>AGENCIA CHOTA</v>
      </c>
      <c r="G563" s="3" t="str">
        <f>VLOOKUP(B563,[1]Hoja1!$A$2:$G$1539,7,FALSE)</f>
        <v>AGENCIAS U OFICINAS</v>
      </c>
      <c r="H563" s="3" t="str">
        <f>VLOOKUP(B563,[1]Hoja1!$A$2:$H$1539,8,FALSE)</f>
        <v>ASESOR DE NEGOCIOS JUNIOR II</v>
      </c>
      <c r="I563" s="3" t="str">
        <f>VLOOKUP(B563,[1]Hoja1!$A$2:$I$1539,9,FALSE)</f>
        <v>ASISTENTE</v>
      </c>
      <c r="K563" s="3" t="str">
        <f>VLOOKUP(B563,[1]Hoja1!$A$2:$J$1539,10,FALSE)</f>
        <v>2-F</v>
      </c>
      <c r="L563" s="3" t="str">
        <f>VLOOKUP(B563,[1]Hoja1!$A$2:$K$1539,11,FALSE)</f>
        <v>NORTE1</v>
      </c>
    </row>
    <row r="564" spans="1:12" ht="15" x14ac:dyDescent="0.25">
      <c r="A564" s="2" t="s">
        <v>30</v>
      </c>
      <c r="B564" s="7">
        <v>42851075</v>
      </c>
      <c r="C564" s="3" t="str">
        <f>VLOOKUP(B564,[1]Hoja1!$A$2:$D$1539,3,FALSE)</f>
        <v xml:space="preserve"> SAULO DAVID</v>
      </c>
      <c r="D564" s="3" t="str">
        <f>VLOOKUP(B564,[1]Hoja1!$A$2:$D$1539,4,FALSE)</f>
        <v>VERA DELGADO</v>
      </c>
      <c r="E564" s="4" t="str">
        <f>VLOOKUP(B564,[1]Hoja1!$A$2:$E$1539,5,FALSE)</f>
        <v>SDVD@cajatrujillo.com.pe</v>
      </c>
      <c r="F564" s="3" t="str">
        <f>VLOOKUP(B564,[1]Hoja1!$A$2:$F$1539,6,FALSE)</f>
        <v>AGENCIA ZONA FRANCA</v>
      </c>
      <c r="G564" s="3" t="str">
        <f>VLOOKUP(B564,[1]Hoja1!$A$2:$G$1539,7,FALSE)</f>
        <v>AGENCIAS U OFICINAS</v>
      </c>
      <c r="H564" s="3" t="str">
        <f>VLOOKUP(B564,[1]Hoja1!$A$2:$H$1539,8,FALSE)</f>
        <v>ASESOR DE NEGOCIOS SENIOR III</v>
      </c>
      <c r="I564" s="3" t="str">
        <f>VLOOKUP(B564,[1]Hoja1!$A$2:$I$1539,9,FALSE)</f>
        <v>ASISTENTE</v>
      </c>
      <c r="K564" s="3" t="str">
        <f>VLOOKUP(B564,[1]Hoja1!$A$2:$J$1539,10,FALSE)</f>
        <v>2-F</v>
      </c>
      <c r="L564" s="3" t="str">
        <f>VLOOKUP(B564,[1]Hoja1!$A$2:$K$1539,11,FALSE)</f>
        <v>CENTRO1</v>
      </c>
    </row>
    <row r="565" spans="1:12" ht="15" x14ac:dyDescent="0.25">
      <c r="A565" s="2" t="s">
        <v>30</v>
      </c>
      <c r="B565" s="7">
        <v>18140509</v>
      </c>
      <c r="C565" s="3" t="str">
        <f>VLOOKUP(B565,[1]Hoja1!$A$2:$D$1539,3,FALSE)</f>
        <v xml:space="preserve"> SERGIO ENRIQUE</v>
      </c>
      <c r="D565" s="3" t="str">
        <f>VLOOKUP(B565,[1]Hoja1!$A$2:$D$1539,4,FALSE)</f>
        <v>ALVA VASQUEZ</v>
      </c>
      <c r="E565" s="4" t="str">
        <f>VLOOKUP(B565,[1]Hoja1!$A$2:$E$1539,5,FALSE)</f>
        <v>SEAV@cajatrujillo.com.pe</v>
      </c>
      <c r="F565" s="3" t="str">
        <f>VLOOKUP(B565,[1]Hoja1!$A$2:$F$1539,6,FALSE)</f>
        <v>OF MCDO INDOAMERICANO</v>
      </c>
      <c r="G565" s="3" t="str">
        <f>VLOOKUP(B565,[1]Hoja1!$A$2:$G$1539,7,FALSE)</f>
        <v>AGENCIAS U OFICINAS</v>
      </c>
      <c r="H565" s="3" t="str">
        <f>VLOOKUP(B565,[1]Hoja1!$A$2:$H$1539,8,FALSE)</f>
        <v>ASESOR DE NEGOCIOS SENIOR III</v>
      </c>
      <c r="I565" s="3" t="str">
        <f>VLOOKUP(B565,[1]Hoja1!$A$2:$I$1539,9,FALSE)</f>
        <v>ASISTENTE</v>
      </c>
      <c r="K565" s="3" t="str">
        <f>VLOOKUP(B565,[1]Hoja1!$A$2:$J$1539,10,FALSE)</f>
        <v>2-F</v>
      </c>
      <c r="L565" s="3" t="str">
        <f>VLOOKUP(B565,[1]Hoja1!$A$2:$K$1539,11,FALSE)</f>
        <v>CENTRO2</v>
      </c>
    </row>
    <row r="566" spans="1:12" ht="15" x14ac:dyDescent="0.25">
      <c r="A566" s="2" t="s">
        <v>30</v>
      </c>
      <c r="B566" s="7">
        <v>40568211</v>
      </c>
      <c r="C566" s="3" t="str">
        <f>VLOOKUP(B566,[1]Hoja1!$A$2:$D$1539,3,FALSE)</f>
        <v xml:space="preserve"> SEGUNDO ENRIQUE</v>
      </c>
      <c r="D566" s="3" t="str">
        <f>VLOOKUP(B566,[1]Hoja1!$A$2:$D$1539,4,FALSE)</f>
        <v>BURGA PORTOCARRERO</v>
      </c>
      <c r="E566" s="4" t="str">
        <f>VLOOKUP(B566,[1]Hoja1!$A$2:$E$1539,5,FALSE)</f>
        <v>SEBP@cajatrujillo.com.pe</v>
      </c>
      <c r="F566" s="3" t="str">
        <f>VLOOKUP(B566,[1]Hoja1!$A$2:$F$1539,6,FALSE)</f>
        <v>AG PACASMAYO</v>
      </c>
      <c r="G566" s="3" t="str">
        <f>VLOOKUP(B566,[1]Hoja1!$A$2:$G$1539,7,FALSE)</f>
        <v>AGENCIAS U OFICINAS</v>
      </c>
      <c r="H566" s="3" t="str">
        <f>VLOOKUP(B566,[1]Hoja1!$A$2:$H$1539,8,FALSE)</f>
        <v>ASESOR DE NEGOCIOS SENIOR III</v>
      </c>
      <c r="I566" s="3" t="str">
        <f>VLOOKUP(B566,[1]Hoja1!$A$2:$I$1539,9,FALSE)</f>
        <v>ASISTENTE</v>
      </c>
      <c r="K566" s="3" t="str">
        <f>VLOOKUP(B566,[1]Hoja1!$A$2:$J$1539,10,FALSE)</f>
        <v>2-F</v>
      </c>
      <c r="L566" s="3" t="str">
        <f>VLOOKUP(B566,[1]Hoja1!$A$2:$K$1539,11,FALSE)</f>
        <v>CENTRO2</v>
      </c>
    </row>
    <row r="567" spans="1:12" ht="15" x14ac:dyDescent="0.25">
      <c r="A567" s="2" t="s">
        <v>30</v>
      </c>
      <c r="B567" s="7">
        <v>41890370</v>
      </c>
      <c r="C567" s="3" t="str">
        <f>VLOOKUP(B567,[1]Hoja1!$A$2:$D$1539,3,FALSE)</f>
        <v xml:space="preserve"> SANTOS EDILBERTO</v>
      </c>
      <c r="D567" s="3" t="str">
        <f>VLOOKUP(B567,[1]Hoja1!$A$2:$D$1539,4,FALSE)</f>
        <v>CASTILLO GUERRA</v>
      </c>
      <c r="E567" s="4" t="str">
        <f>VLOOKUP(B567,[1]Hoja1!$A$2:$E$1539,5,FALSE)</f>
        <v>SECG@cajatrujillo.com.pe</v>
      </c>
      <c r="F567" s="3" t="str">
        <f>VLOOKUP(B567,[1]Hoja1!$A$2:$F$1539,6,FALSE)</f>
        <v>AGENCIA HUAMACHUCO</v>
      </c>
      <c r="G567" s="3" t="str">
        <f>VLOOKUP(B567,[1]Hoja1!$A$2:$G$1539,7,FALSE)</f>
        <v>AGENCIAS U OFICINAS</v>
      </c>
      <c r="H567" s="3" t="str">
        <f>VLOOKUP(B567,[1]Hoja1!$A$2:$H$1539,8,FALSE)</f>
        <v>ASESOR DE NEGOCIOS SENIOR II</v>
      </c>
      <c r="I567" s="3" t="str">
        <f>VLOOKUP(B567,[1]Hoja1!$A$2:$I$1539,9,FALSE)</f>
        <v>ASISTENTE</v>
      </c>
      <c r="K567" s="3" t="str">
        <f>VLOOKUP(B567,[1]Hoja1!$A$2:$J$1539,10,FALSE)</f>
        <v>2-F</v>
      </c>
      <c r="L567" s="3" t="str">
        <f>VLOOKUP(B567,[1]Hoja1!$A$2:$K$1539,11,FALSE)</f>
        <v>CENTRO1</v>
      </c>
    </row>
    <row r="568" spans="1:12" ht="15" x14ac:dyDescent="0.25">
      <c r="A568" s="2" t="s">
        <v>30</v>
      </c>
      <c r="B568" s="7">
        <v>42812722</v>
      </c>
      <c r="C568" s="3" t="str">
        <f>VLOOKUP(B568,[1]Hoja1!$A$2:$D$1539,3,FALSE)</f>
        <v xml:space="preserve"> SERGIO RODRIGO</v>
      </c>
      <c r="D568" s="3" t="str">
        <f>VLOOKUP(B568,[1]Hoja1!$A$2:$D$1539,4,FALSE)</f>
        <v>MURO CASTRO</v>
      </c>
      <c r="E568" s="4" t="str">
        <f>VLOOKUP(B568,[1]Hoja1!$A$2:$E$1539,5,FALSE)</f>
        <v>SEMC@cajatrujillo.com.pe</v>
      </c>
      <c r="F568" s="3" t="str">
        <f>VLOOKUP(B568,[1]Hoja1!$A$2:$F$1539,6,FALSE)</f>
        <v>OFICINA BALTA - CHICLAYO</v>
      </c>
      <c r="G568" s="3" t="str">
        <f>VLOOKUP(B568,[1]Hoja1!$A$2:$G$1539,7,FALSE)</f>
        <v>AGENCIAS U OFICINAS</v>
      </c>
      <c r="H568" s="3" t="str">
        <f>VLOOKUP(B568,[1]Hoja1!$A$2:$H$1539,8,FALSE)</f>
        <v>ASESOR DE NEGOCIOS SENIOR II</v>
      </c>
      <c r="I568" s="3" t="str">
        <f>VLOOKUP(B568,[1]Hoja1!$A$2:$I$1539,9,FALSE)</f>
        <v>ASISTENTE</v>
      </c>
      <c r="K568" s="3" t="str">
        <f>VLOOKUP(B568,[1]Hoja1!$A$2:$J$1539,10,FALSE)</f>
        <v>2-F</v>
      </c>
      <c r="L568" s="3" t="str">
        <f>VLOOKUP(B568,[1]Hoja1!$A$2:$K$1539,11,FALSE)</f>
        <v>NORTE2</v>
      </c>
    </row>
    <row r="569" spans="1:12" ht="15" x14ac:dyDescent="0.25">
      <c r="A569" s="2" t="s">
        <v>30</v>
      </c>
      <c r="B569" s="7">
        <v>32955476</v>
      </c>
      <c r="C569" s="3" t="str">
        <f>VLOOKUP(B569,[1]Hoja1!$A$2:$D$1539,3,FALSE)</f>
        <v xml:space="preserve"> SILVANA EBELL</v>
      </c>
      <c r="D569" s="3" t="str">
        <f>VLOOKUP(B569,[1]Hoja1!$A$2:$D$1539,4,FALSE)</f>
        <v>MANTILLA LASTRA</v>
      </c>
      <c r="E569" s="4" t="str">
        <f>VLOOKUP(B569,[1]Hoja1!$A$2:$E$1539,5,FALSE)</f>
        <v>SEML@cajatrujillo.com.pe</v>
      </c>
      <c r="F569" s="3" t="str">
        <f>VLOOKUP(B569,[1]Hoja1!$A$2:$F$1539,6,FALSE)</f>
        <v>AGENCIA CHIMBOTE</v>
      </c>
      <c r="G569" s="3" t="str">
        <f>VLOOKUP(B569,[1]Hoja1!$A$2:$G$1539,7,FALSE)</f>
        <v>AGENCIAS U OFICINAS</v>
      </c>
      <c r="H569" s="3" t="str">
        <f>VLOOKUP(B569,[1]Hoja1!$A$2:$H$1539,8,FALSE)</f>
        <v>ASESOR DE NEGOCIOS JUNIOR I</v>
      </c>
      <c r="I569" s="3" t="str">
        <f>VLOOKUP(B569,[1]Hoja1!$A$2:$I$1539,9,FALSE)</f>
        <v>ASISTENTE</v>
      </c>
      <c r="K569" s="3" t="str">
        <f>VLOOKUP(B569,[1]Hoja1!$A$2:$J$1539,10,FALSE)</f>
        <v>2-F</v>
      </c>
      <c r="L569" s="3" t="str">
        <f>VLOOKUP(B569,[1]Hoja1!$A$2:$K$1539,11,FALSE)</f>
        <v>SUR3</v>
      </c>
    </row>
    <row r="570" spans="1:12" ht="15" x14ac:dyDescent="0.25">
      <c r="A570" s="2" t="s">
        <v>30</v>
      </c>
      <c r="B570" s="7">
        <v>72483752</v>
      </c>
      <c r="C570" s="3" t="str">
        <f>VLOOKUP(B570,[1]Hoja1!$A$2:$D$1539,3,FALSE)</f>
        <v xml:space="preserve"> SEGUNDO EDGAR</v>
      </c>
      <c r="D570" s="3" t="str">
        <f>VLOOKUP(B570,[1]Hoja1!$A$2:$D$1539,4,FALSE)</f>
        <v>PIZANGO TENAZOA</v>
      </c>
      <c r="E570" s="4" t="str">
        <f>VLOOKUP(B570,[1]Hoja1!$A$2:$E$1539,5,FALSE)</f>
        <v>SEPT@cajatrujillo.com.pe</v>
      </c>
      <c r="F570" s="3" t="str">
        <f>VLOOKUP(B570,[1]Hoja1!$A$2:$F$1539,6,FALSE)</f>
        <v>OF JUANJUI</v>
      </c>
      <c r="G570" s="3" t="str">
        <f>VLOOKUP(B570,[1]Hoja1!$A$2:$G$1539,7,FALSE)</f>
        <v>AGENCIAS U OFICINAS</v>
      </c>
      <c r="H570" s="3" t="str">
        <f>VLOOKUP(B570,[1]Hoja1!$A$2:$H$1539,8,FALSE)</f>
        <v>ASESOR DE NEGOCIOS SENIOR II</v>
      </c>
      <c r="I570" s="3" t="str">
        <f>VLOOKUP(B570,[1]Hoja1!$A$2:$I$1539,9,FALSE)</f>
        <v>ASISTENTE</v>
      </c>
      <c r="K570" s="3" t="str">
        <f>VLOOKUP(B570,[1]Hoja1!$A$2:$J$1539,10,FALSE)</f>
        <v>2-F</v>
      </c>
      <c r="L570" s="3" t="str">
        <f>VLOOKUP(B570,[1]Hoja1!$A$2:$K$1539,11,FALSE)</f>
        <v>NORTE3</v>
      </c>
    </row>
    <row r="571" spans="1:12" ht="15" x14ac:dyDescent="0.25">
      <c r="A571" s="2" t="s">
        <v>30</v>
      </c>
      <c r="B571" s="7">
        <v>44878890</v>
      </c>
      <c r="C571" s="3" t="str">
        <f>VLOOKUP(B571,[1]Hoja1!$A$2:$D$1539,3,FALSE)</f>
        <v xml:space="preserve"> SEGUNDO ELEUTERIO</v>
      </c>
      <c r="D571" s="3" t="str">
        <f>VLOOKUP(B571,[1]Hoja1!$A$2:$D$1539,4,FALSE)</f>
        <v>SILVA LOPEZ</v>
      </c>
      <c r="E571" s="4" t="str">
        <f>VLOOKUP(B571,[1]Hoja1!$A$2:$E$1539,5,FALSE)</f>
        <v>SESL@cajatrujillo.com.pe</v>
      </c>
      <c r="F571" s="3" t="str">
        <f>VLOOKUP(B571,[1]Hoja1!$A$2:$F$1539,6,FALSE)</f>
        <v>AGENCIA CAJAMARCA</v>
      </c>
      <c r="G571" s="3" t="str">
        <f>VLOOKUP(B571,[1]Hoja1!$A$2:$G$1539,7,FALSE)</f>
        <v>AGENCIAS U OFICINAS</v>
      </c>
      <c r="H571" s="3" t="str">
        <f>VLOOKUP(B571,[1]Hoja1!$A$2:$H$1539,8,FALSE)</f>
        <v>ASESOR DE NEGOCIOS SENIOR III</v>
      </c>
      <c r="I571" s="3" t="str">
        <f>VLOOKUP(B571,[1]Hoja1!$A$2:$I$1539,9,FALSE)</f>
        <v>ASISTENTE</v>
      </c>
      <c r="K571" s="3" t="str">
        <f>VLOOKUP(B571,[1]Hoja1!$A$2:$J$1539,10,FALSE)</f>
        <v>2-F</v>
      </c>
      <c r="L571" s="3" t="str">
        <f>VLOOKUP(B571,[1]Hoja1!$A$2:$K$1539,11,FALSE)</f>
        <v>NORTE1</v>
      </c>
    </row>
    <row r="572" spans="1:12" ht="15" x14ac:dyDescent="0.25">
      <c r="A572" s="2" t="s">
        <v>30</v>
      </c>
      <c r="B572" s="7">
        <v>42620557</v>
      </c>
      <c r="C572" s="3" t="str">
        <f>VLOOKUP(B572,[1]Hoja1!$A$2:$D$1539,3,FALSE)</f>
        <v xml:space="preserve"> SARITA ENITH</v>
      </c>
      <c r="D572" s="3" t="str">
        <f>VLOOKUP(B572,[1]Hoja1!$A$2:$D$1539,4,FALSE)</f>
        <v>SIFUENTES PULIDO</v>
      </c>
      <c r="E572" s="4" t="str">
        <f>VLOOKUP(B572,[1]Hoja1!$A$2:$E$1539,5,FALSE)</f>
        <v>SESP@cajatrujillo.com.pe</v>
      </c>
      <c r="F572" s="3" t="str">
        <f>VLOOKUP(B572,[1]Hoja1!$A$2:$F$1539,6,FALSE)</f>
        <v>AGENCIA CHIMBOTE</v>
      </c>
      <c r="G572" s="3" t="str">
        <f>VLOOKUP(B572,[1]Hoja1!$A$2:$G$1539,7,FALSE)</f>
        <v>AGENCIAS U OFICINAS</v>
      </c>
      <c r="H572" s="3" t="str">
        <f>VLOOKUP(B572,[1]Hoja1!$A$2:$H$1539,8,FALSE)</f>
        <v>ASESOR DE NEGOCIOS JUNIOR I</v>
      </c>
      <c r="I572" s="3" t="str">
        <f>VLOOKUP(B572,[1]Hoja1!$A$2:$I$1539,9,FALSE)</f>
        <v>ASISTENTE</v>
      </c>
      <c r="K572" s="3" t="str">
        <f>VLOOKUP(B572,[1]Hoja1!$A$2:$J$1539,10,FALSE)</f>
        <v>2-F</v>
      </c>
      <c r="L572" s="3" t="str">
        <f>VLOOKUP(B572,[1]Hoja1!$A$2:$K$1539,11,FALSE)</f>
        <v>SUR3</v>
      </c>
    </row>
    <row r="573" spans="1:12" ht="15" x14ac:dyDescent="0.25">
      <c r="A573" s="2" t="s">
        <v>30</v>
      </c>
      <c r="B573" s="7">
        <v>18860282</v>
      </c>
      <c r="C573" s="3" t="str">
        <f>VLOOKUP(B573,[1]Hoja1!$A$2:$D$1539,3,FALSE)</f>
        <v xml:space="preserve"> SANTOS FELICIANO</v>
      </c>
      <c r="D573" s="3" t="str">
        <f>VLOOKUP(B573,[1]Hoja1!$A$2:$D$1539,4,FALSE)</f>
        <v>SEBASTIAN CRUZ</v>
      </c>
      <c r="E573" s="4" t="str">
        <f>VLOOKUP(B573,[1]Hoja1!$A$2:$E$1539,5,FALSE)</f>
        <v>SFSC@cajatrujillo.com.pe</v>
      </c>
      <c r="F573" s="3" t="str">
        <f>VLOOKUP(B573,[1]Hoja1!$A$2:$F$1539,6,FALSE)</f>
        <v>AGENCIA CHIMBOTE</v>
      </c>
      <c r="G573" s="3" t="str">
        <f>VLOOKUP(B573,[1]Hoja1!$A$2:$G$1539,7,FALSE)</f>
        <v>AGENCIAS U OFICINAS</v>
      </c>
      <c r="H573" s="3" t="str">
        <f>VLOOKUP(B573,[1]Hoja1!$A$2:$H$1539,8,FALSE)</f>
        <v>ASESOR DE NEGOCIOS SENIOR IV</v>
      </c>
      <c r="I573" s="3" t="str">
        <f>VLOOKUP(B573,[1]Hoja1!$A$2:$I$1539,9,FALSE)</f>
        <v>ASISTENTE</v>
      </c>
      <c r="K573" s="3" t="str">
        <f>VLOOKUP(B573,[1]Hoja1!$A$2:$J$1539,10,FALSE)</f>
        <v>2-F</v>
      </c>
      <c r="L573" s="3" t="str">
        <f>VLOOKUP(B573,[1]Hoja1!$A$2:$K$1539,11,FALSE)</f>
        <v>SUR3</v>
      </c>
    </row>
    <row r="574" spans="1:12" ht="15" x14ac:dyDescent="0.25">
      <c r="A574" s="2" t="s">
        <v>30</v>
      </c>
      <c r="B574" s="7">
        <v>46101591</v>
      </c>
      <c r="C574" s="3" t="str">
        <f>VLOOKUP(B574,[1]Hoja1!$A$2:$D$1539,3,FALSE)</f>
        <v xml:space="preserve"> SANTOS GEREMIAS</v>
      </c>
      <c r="D574" s="3" t="str">
        <f>VLOOKUP(B574,[1]Hoja1!$A$2:$D$1539,4,FALSE)</f>
        <v>ACUÑA GALINDOS</v>
      </c>
      <c r="E574" s="4" t="str">
        <f>VLOOKUP(B574,[1]Hoja1!$A$2:$E$1539,5,FALSE)</f>
        <v>SGAG@cajatrujillo.com.pe</v>
      </c>
      <c r="F574" s="3" t="str">
        <f>VLOOKUP(B574,[1]Hoja1!$A$2:$F$1539,6,FALSE)</f>
        <v>AG TAYABAMBA</v>
      </c>
      <c r="G574" s="3" t="str">
        <f>VLOOKUP(B574,[1]Hoja1!$A$2:$G$1539,7,FALSE)</f>
        <v>AGENCIAS U OFICINAS</v>
      </c>
      <c r="H574" s="3" t="str">
        <f>VLOOKUP(B574,[1]Hoja1!$A$2:$H$1539,8,FALSE)</f>
        <v>ASESOR DE NEGOCIOS SENIOR I</v>
      </c>
      <c r="I574" s="3" t="str">
        <f>VLOOKUP(B574,[1]Hoja1!$A$2:$I$1539,9,FALSE)</f>
        <v>ASISTENTE</v>
      </c>
      <c r="K574" s="3" t="str">
        <f>VLOOKUP(B574,[1]Hoja1!$A$2:$J$1539,10,FALSE)</f>
        <v>2-F</v>
      </c>
      <c r="L574" s="3" t="str">
        <f>VLOOKUP(B574,[1]Hoja1!$A$2:$K$1539,11,FALSE)</f>
        <v>CENTRO1</v>
      </c>
    </row>
    <row r="575" spans="1:12" ht="15" x14ac:dyDescent="0.25">
      <c r="A575" s="2" t="s">
        <v>30</v>
      </c>
      <c r="B575" s="7">
        <v>46296077</v>
      </c>
      <c r="C575" s="3" t="str">
        <f>VLOOKUP(B575,[1]Hoja1!$A$2:$D$1539,3,FALSE)</f>
        <v xml:space="preserve"> SEGUNDO GREGORIO</v>
      </c>
      <c r="D575" s="3" t="str">
        <f>VLOOKUP(B575,[1]Hoja1!$A$2:$D$1539,4,FALSE)</f>
        <v>MENDOZA GALLARDO</v>
      </c>
      <c r="E575" s="4" t="str">
        <f>VLOOKUP(B575,[1]Hoja1!$A$2:$E$1539,5,FALSE)</f>
        <v>SGMG@cajatrujillo.com.pe</v>
      </c>
      <c r="F575" s="3" t="str">
        <f>VLOOKUP(B575,[1]Hoja1!$A$2:$F$1539,6,FALSE)</f>
        <v>AGENCIA LAMBAYEQUE</v>
      </c>
      <c r="G575" s="3" t="str">
        <f>VLOOKUP(B575,[1]Hoja1!$A$2:$G$1539,7,FALSE)</f>
        <v>AGENCIAS U OFICINAS</v>
      </c>
      <c r="H575" s="3" t="str">
        <f>VLOOKUP(B575,[1]Hoja1!$A$2:$H$1539,8,FALSE)</f>
        <v>ASESOR DE NEGOCIOS SENIOR I</v>
      </c>
      <c r="I575" s="3" t="str">
        <f>VLOOKUP(B575,[1]Hoja1!$A$2:$I$1539,9,FALSE)</f>
        <v>ASISTENTE</v>
      </c>
      <c r="K575" s="3" t="str">
        <f>VLOOKUP(B575,[1]Hoja1!$A$2:$J$1539,10,FALSE)</f>
        <v>2-F</v>
      </c>
      <c r="L575" s="3" t="str">
        <f>VLOOKUP(B575,[1]Hoja1!$A$2:$K$1539,11,FALSE)</f>
        <v>NORTE2</v>
      </c>
    </row>
    <row r="576" spans="1:12" ht="15" x14ac:dyDescent="0.25">
      <c r="A576" s="2" t="s">
        <v>30</v>
      </c>
      <c r="B576" s="7">
        <v>71092095</v>
      </c>
      <c r="C576" s="3" t="str">
        <f>VLOOKUP(B576,[1]Hoja1!$A$2:$D$1539,3,FALSE)</f>
        <v xml:space="preserve"> SHEYLA MILAGROS</v>
      </c>
      <c r="D576" s="3" t="str">
        <f>VLOOKUP(B576,[1]Hoja1!$A$2:$D$1539,4,FALSE)</f>
        <v>GONZALES CHIROQUE</v>
      </c>
      <c r="E576" s="4" t="str">
        <f>VLOOKUP(B576,[1]Hoja1!$A$2:$E$1539,5,FALSE)</f>
        <v>SHGC@cajatrujillo.com.pe</v>
      </c>
      <c r="F576" s="3" t="str">
        <f>VLOOKUP(B576,[1]Hoja1!$A$2:$F$1539,6,FALSE)</f>
        <v>AGENCIA CHACHAPOYAS</v>
      </c>
      <c r="G576" s="3" t="str">
        <f>VLOOKUP(B576,[1]Hoja1!$A$2:$G$1539,7,FALSE)</f>
        <v>AGENCIAS U OFICINAS</v>
      </c>
      <c r="H576" s="3" t="str">
        <f>VLOOKUP(B576,[1]Hoja1!$A$2:$H$1539,8,FALSE)</f>
        <v>ASESOR DE NEGOCIOS JUNIOR II</v>
      </c>
      <c r="I576" s="3" t="str">
        <f>VLOOKUP(B576,[1]Hoja1!$A$2:$I$1539,9,FALSE)</f>
        <v>ASISTENTE</v>
      </c>
      <c r="K576" s="3" t="str">
        <f>VLOOKUP(B576,[1]Hoja1!$A$2:$J$1539,10,FALSE)</f>
        <v>2-F</v>
      </c>
      <c r="L576" s="3" t="str">
        <f>VLOOKUP(B576,[1]Hoja1!$A$2:$K$1539,11,FALSE)</f>
        <v>NORTE3</v>
      </c>
    </row>
    <row r="577" spans="1:12" ht="15" x14ac:dyDescent="0.25">
      <c r="A577" s="2" t="s">
        <v>30</v>
      </c>
      <c r="B577" s="7">
        <v>47321447</v>
      </c>
      <c r="C577" s="3" t="str">
        <f>VLOOKUP(B577,[1]Hoja1!$A$2:$D$1539,3,FALSE)</f>
        <v xml:space="preserve"> SUSAN JACKIE</v>
      </c>
      <c r="D577" s="3" t="str">
        <f>VLOOKUP(B577,[1]Hoja1!$A$2:$D$1539,4,FALSE)</f>
        <v>PADILLA VENTURA</v>
      </c>
      <c r="E577" s="4" t="str">
        <f>VLOOKUP(B577,[1]Hoja1!$A$2:$E$1539,5,FALSE)</f>
        <v>SJPV@cajatrujillo.com.pe</v>
      </c>
      <c r="F577" s="3" t="str">
        <f>VLOOKUP(B577,[1]Hoja1!$A$2:$F$1539,6,FALSE)</f>
        <v>AGENCIA ZONA FRANCA</v>
      </c>
      <c r="G577" s="3" t="str">
        <f>VLOOKUP(B577,[1]Hoja1!$A$2:$G$1539,7,FALSE)</f>
        <v>AGENCIAS U OFICINAS</v>
      </c>
      <c r="H577" s="3" t="str">
        <f>VLOOKUP(B577,[1]Hoja1!$A$2:$H$1539,8,FALSE)</f>
        <v>ASESOR DE NEGOCIOS SENIOR II</v>
      </c>
      <c r="I577" s="3" t="str">
        <f>VLOOKUP(B577,[1]Hoja1!$A$2:$I$1539,9,FALSE)</f>
        <v>ASISTENTE</v>
      </c>
      <c r="K577" s="3" t="str">
        <f>VLOOKUP(B577,[1]Hoja1!$A$2:$J$1539,10,FALSE)</f>
        <v>2-F</v>
      </c>
      <c r="L577" s="3" t="str">
        <f>VLOOKUP(B577,[1]Hoja1!$A$2:$K$1539,11,FALSE)</f>
        <v>CENTRO1</v>
      </c>
    </row>
    <row r="578" spans="1:12" ht="15" x14ac:dyDescent="0.25">
      <c r="A578" s="2" t="s">
        <v>30</v>
      </c>
      <c r="B578" s="7">
        <v>43223913</v>
      </c>
      <c r="C578" s="3" t="str">
        <f>VLOOKUP(B578,[1]Hoja1!$A$2:$D$1539,3,FALSE)</f>
        <v xml:space="preserve"> SONIA KARINA</v>
      </c>
      <c r="D578" s="3" t="str">
        <f>VLOOKUP(B578,[1]Hoja1!$A$2:$D$1539,4,FALSE)</f>
        <v>ALDEA NUÑEZ</v>
      </c>
      <c r="E578" s="4" t="str">
        <f>VLOOKUP(B578,[1]Hoja1!$A$2:$E$1539,5,FALSE)</f>
        <v>SKAN@cajatrujillo.com.pe</v>
      </c>
      <c r="F578" s="3" t="str">
        <f>VLOOKUP(B578,[1]Hoja1!$A$2:$F$1539,6,FALSE)</f>
        <v>AGENCIA ESPAÑA</v>
      </c>
      <c r="G578" s="3" t="str">
        <f>VLOOKUP(B578,[1]Hoja1!$A$2:$G$1539,7,FALSE)</f>
        <v>AGENCIAS U OFICINAS</v>
      </c>
      <c r="H578" s="3" t="str">
        <f>VLOOKUP(B578,[1]Hoja1!$A$2:$H$1539,8,FALSE)</f>
        <v>ASESOR DE NEGOCIOS SENIOR IV</v>
      </c>
      <c r="I578" s="3" t="str">
        <f>VLOOKUP(B578,[1]Hoja1!$A$2:$I$1539,9,FALSE)</f>
        <v>ASISTENTE</v>
      </c>
      <c r="K578" s="3" t="str">
        <f>VLOOKUP(B578,[1]Hoja1!$A$2:$J$1539,10,FALSE)</f>
        <v>2-F</v>
      </c>
      <c r="L578" s="3" t="str">
        <f>VLOOKUP(B578,[1]Hoja1!$A$2:$K$1539,11,FALSE)</f>
        <v>CENTRO1</v>
      </c>
    </row>
    <row r="579" spans="1:12" ht="15" x14ac:dyDescent="0.25">
      <c r="A579" s="2" t="s">
        <v>30</v>
      </c>
      <c r="B579" s="7">
        <v>71843144</v>
      </c>
      <c r="C579" s="3" t="str">
        <f>VLOOKUP(B579,[1]Hoja1!$A$2:$D$1539,3,FALSE)</f>
        <v xml:space="preserve"> SAUL LENY</v>
      </c>
      <c r="D579" s="3" t="str">
        <f>VLOOKUP(B579,[1]Hoja1!$A$2:$D$1539,4,FALSE)</f>
        <v>TUMBAJULCA LAIZA</v>
      </c>
      <c r="E579" s="4" t="str">
        <f>VLOOKUP(B579,[1]Hoja1!$A$2:$E$1539,5,FALSE)</f>
        <v>SLTL@cajatrujillo.com.pe</v>
      </c>
      <c r="F579" s="3" t="str">
        <f>VLOOKUP(B579,[1]Hoja1!$A$2:$F$1539,6,FALSE)</f>
        <v>AGENCIA VIRU</v>
      </c>
      <c r="G579" s="3" t="str">
        <f>VLOOKUP(B579,[1]Hoja1!$A$2:$G$1539,7,FALSE)</f>
        <v>AGENCIAS U OFICINAS</v>
      </c>
      <c r="H579" s="3" t="str">
        <f>VLOOKUP(B579,[1]Hoja1!$A$2:$H$1539,8,FALSE)</f>
        <v>ASESOR DE NEGOCIOS SENIOR III</v>
      </c>
      <c r="I579" s="3" t="str">
        <f>VLOOKUP(B579,[1]Hoja1!$A$2:$I$1539,9,FALSE)</f>
        <v>ASISTENTE</v>
      </c>
      <c r="K579" s="3" t="str">
        <f>VLOOKUP(B579,[1]Hoja1!$A$2:$J$1539,10,FALSE)</f>
        <v>2-F</v>
      </c>
      <c r="L579" s="3" t="str">
        <f>VLOOKUP(B579,[1]Hoja1!$A$2:$K$1539,11,FALSE)</f>
        <v>CENTRO2</v>
      </c>
    </row>
    <row r="580" spans="1:12" ht="15" x14ac:dyDescent="0.25">
      <c r="A580" s="2" t="s">
        <v>30</v>
      </c>
      <c r="B580" s="7">
        <v>41593271</v>
      </c>
      <c r="C580" s="3" t="str">
        <f>VLOOKUP(B580,[1]Hoja1!$A$2:$D$1539,3,FALSE)</f>
        <v xml:space="preserve"> SILVANA MIRIAM</v>
      </c>
      <c r="D580" s="3" t="str">
        <f>VLOOKUP(B580,[1]Hoja1!$A$2:$D$1539,4,FALSE)</f>
        <v>ALEGRE AVALOS</v>
      </c>
      <c r="E580" s="4" t="str">
        <f>VLOOKUP(B580,[1]Hoja1!$A$2:$E$1539,5,FALSE)</f>
        <v>SMAA@cajatrujillo.com.pe</v>
      </c>
      <c r="F580" s="3" t="str">
        <f>VLOOKUP(B580,[1]Hoja1!$A$2:$F$1539,6,FALSE)</f>
        <v>AGENCIA CARAZ</v>
      </c>
      <c r="G580" s="3" t="str">
        <f>VLOOKUP(B580,[1]Hoja1!$A$2:$G$1539,7,FALSE)</f>
        <v>AGENCIAS U OFICINAS</v>
      </c>
      <c r="H580" s="3" t="str">
        <f>VLOOKUP(B580,[1]Hoja1!$A$2:$H$1539,8,FALSE)</f>
        <v>ASESOR DE NEGOCIOS JUNIOR II</v>
      </c>
      <c r="I580" s="3" t="str">
        <f>VLOOKUP(B580,[1]Hoja1!$A$2:$I$1539,9,FALSE)</f>
        <v>ASISTENTE</v>
      </c>
      <c r="K580" s="3" t="str">
        <f>VLOOKUP(B580,[1]Hoja1!$A$2:$J$1539,10,FALSE)</f>
        <v>2-F</v>
      </c>
      <c r="L580" s="3" t="str">
        <f>VLOOKUP(B580,[1]Hoja1!$A$2:$K$1539,11,FALSE)</f>
        <v>SUR3</v>
      </c>
    </row>
    <row r="581" spans="1:12" ht="15" x14ac:dyDescent="0.25">
      <c r="A581" s="2" t="s">
        <v>30</v>
      </c>
      <c r="B581" s="7">
        <v>44065779</v>
      </c>
      <c r="C581" s="3" t="str">
        <f>VLOOKUP(B581,[1]Hoja1!$A$2:$D$1539,3,FALSE)</f>
        <v xml:space="preserve"> SAOLO MAURICIO</v>
      </c>
      <c r="D581" s="3" t="str">
        <f>VLOOKUP(B581,[1]Hoja1!$A$2:$D$1539,4,FALSE)</f>
        <v>ALCANTARA PEREZ</v>
      </c>
      <c r="E581" s="4" t="str">
        <f>VLOOKUP(B581,[1]Hoja1!$A$2:$E$1539,5,FALSE)</f>
        <v>SMAP@cajatrujillo.com.pe</v>
      </c>
      <c r="F581" s="3" t="str">
        <f>VLOOKUP(B581,[1]Hoja1!$A$2:$F$1539,6,FALSE)</f>
        <v>OFICINA BALTA - CHICLAYO</v>
      </c>
      <c r="G581" s="3" t="str">
        <f>VLOOKUP(B581,[1]Hoja1!$A$2:$G$1539,7,FALSE)</f>
        <v>AGENCIAS U OFICINAS</v>
      </c>
      <c r="H581" s="3" t="str">
        <f>VLOOKUP(B581,[1]Hoja1!$A$2:$H$1539,8,FALSE)</f>
        <v>ASESOR DE NEGOCIOS SENIOR I</v>
      </c>
      <c r="I581" s="3" t="str">
        <f>VLOOKUP(B581,[1]Hoja1!$A$2:$I$1539,9,FALSE)</f>
        <v>ASISTENTE</v>
      </c>
      <c r="K581" s="3" t="str">
        <f>VLOOKUP(B581,[1]Hoja1!$A$2:$J$1539,10,FALSE)</f>
        <v>2-F</v>
      </c>
      <c r="L581" s="3" t="str">
        <f>VLOOKUP(B581,[1]Hoja1!$A$2:$K$1539,11,FALSE)</f>
        <v>NORTE2</v>
      </c>
    </row>
    <row r="582" spans="1:12" ht="15" x14ac:dyDescent="0.25">
      <c r="A582" s="2" t="s">
        <v>30</v>
      </c>
      <c r="B582" s="7">
        <v>72179191</v>
      </c>
      <c r="C582" s="3" t="str">
        <f>VLOOKUP(B582,[1]Hoja1!$A$2:$D$1539,3,FALSE)</f>
        <v xml:space="preserve"> SEGUNDO MARTIN</v>
      </c>
      <c r="D582" s="3" t="str">
        <f>VLOOKUP(B582,[1]Hoja1!$A$2:$D$1539,4,FALSE)</f>
        <v>RIOS LOZADA</v>
      </c>
      <c r="E582" s="4" t="str">
        <f>VLOOKUP(B582,[1]Hoja1!$A$2:$E$1539,5,FALSE)</f>
        <v>SMRL@cajatrujillo.com.pe</v>
      </c>
      <c r="F582" s="3" t="str">
        <f>VLOOKUP(B582,[1]Hoja1!$A$2:$F$1539,6,FALSE)</f>
        <v>AGENCIA CUTERVO</v>
      </c>
      <c r="G582" s="3" t="str">
        <f>VLOOKUP(B582,[1]Hoja1!$A$2:$G$1539,7,FALSE)</f>
        <v>AGENCIAS U OFICINAS</v>
      </c>
      <c r="H582" s="3" t="str">
        <f>VLOOKUP(B582,[1]Hoja1!$A$2:$H$1539,8,FALSE)</f>
        <v>ASESOR DE NEGOCIOS SENIOR III</v>
      </c>
      <c r="I582" s="3" t="str">
        <f>VLOOKUP(B582,[1]Hoja1!$A$2:$I$1539,9,FALSE)</f>
        <v>ASISTENTE</v>
      </c>
      <c r="K582" s="3" t="str">
        <f>VLOOKUP(B582,[1]Hoja1!$A$2:$J$1539,10,FALSE)</f>
        <v>2-F</v>
      </c>
      <c r="L582" s="3" t="str">
        <f>VLOOKUP(B582,[1]Hoja1!$A$2:$K$1539,11,FALSE)</f>
        <v>NORTE1</v>
      </c>
    </row>
    <row r="583" spans="1:12" ht="15" x14ac:dyDescent="0.25">
      <c r="A583" s="2" t="s">
        <v>30</v>
      </c>
      <c r="B583" s="7">
        <v>40462599</v>
      </c>
      <c r="C583" s="3" t="str">
        <f>VLOOKUP(B583,[1]Hoja1!$A$2:$D$1539,3,FALSE)</f>
        <v xml:space="preserve"> SONIA</v>
      </c>
      <c r="D583" s="3" t="str">
        <f>VLOOKUP(B583,[1]Hoja1!$A$2:$D$1539,4,FALSE)</f>
        <v>ESPINOZA CHEPE</v>
      </c>
      <c r="E583" s="4" t="str">
        <f>VLOOKUP(B583,[1]Hoja1!$A$2:$E$1539,5,FALSE)</f>
        <v>SOEC@cajatrujillo.com.pe</v>
      </c>
      <c r="F583" s="3" t="str">
        <f>VLOOKUP(B583,[1]Hoja1!$A$2:$F$1539,6,FALSE)</f>
        <v>AGENCIA TINGO MARIA</v>
      </c>
      <c r="G583" s="3" t="str">
        <f>VLOOKUP(B583,[1]Hoja1!$A$2:$G$1539,7,FALSE)</f>
        <v>AGENCIAS U OFICINAS</v>
      </c>
      <c r="H583" s="3" t="str">
        <f>VLOOKUP(B583,[1]Hoja1!$A$2:$H$1539,8,FALSE)</f>
        <v>ASESOR DE NEGOCIOS JUNIOR II</v>
      </c>
      <c r="I583" s="3" t="str">
        <f>VLOOKUP(B583,[1]Hoja1!$A$2:$I$1539,9,FALSE)</f>
        <v>ASISTENTE</v>
      </c>
      <c r="K583" s="3" t="str">
        <f>VLOOKUP(B583,[1]Hoja1!$A$2:$J$1539,10,FALSE)</f>
        <v>2-F</v>
      </c>
      <c r="L583" s="3" t="str">
        <f>VLOOKUP(B583,[1]Hoja1!$A$2:$K$1539,11,FALSE)</f>
        <v>SUR2</v>
      </c>
    </row>
    <row r="584" spans="1:12" ht="15" x14ac:dyDescent="0.25">
      <c r="A584" s="2" t="s">
        <v>30</v>
      </c>
      <c r="B584" s="7">
        <v>44567430</v>
      </c>
      <c r="C584" s="3" t="str">
        <f>VLOOKUP(B584,[1]Hoja1!$A$2:$D$1539,3,FALSE)</f>
        <v xml:space="preserve"> SEGUNDO ROGER</v>
      </c>
      <c r="D584" s="3" t="str">
        <f>VLOOKUP(B584,[1]Hoja1!$A$2:$D$1539,4,FALSE)</f>
        <v>AMADOR MONZON</v>
      </c>
      <c r="E584" s="4" t="str">
        <f>VLOOKUP(B584,[1]Hoja1!$A$2:$E$1539,5,FALSE)</f>
        <v>SRAM@cajatrujillo.com.pe</v>
      </c>
      <c r="F584" s="3" t="str">
        <f>VLOOKUP(B584,[1]Hoja1!$A$2:$F$1539,6,FALSE)</f>
        <v>AGENCIA HUAMACHUCO</v>
      </c>
      <c r="G584" s="3" t="str">
        <f>VLOOKUP(B584,[1]Hoja1!$A$2:$G$1539,7,FALSE)</f>
        <v>AGENCIAS U OFICINAS</v>
      </c>
      <c r="H584" s="3" t="str">
        <f>VLOOKUP(B584,[1]Hoja1!$A$2:$H$1539,8,FALSE)</f>
        <v>ASESOR DE NEGOCIOS SENIOR IV</v>
      </c>
      <c r="I584" s="3" t="str">
        <f>VLOOKUP(B584,[1]Hoja1!$A$2:$I$1539,9,FALSE)</f>
        <v>ASISTENTE</v>
      </c>
      <c r="K584" s="3" t="str">
        <f>VLOOKUP(B584,[1]Hoja1!$A$2:$J$1539,10,FALSE)</f>
        <v>2-F</v>
      </c>
      <c r="L584" s="3" t="str">
        <f>VLOOKUP(B584,[1]Hoja1!$A$2:$K$1539,11,FALSE)</f>
        <v>CENTRO1</v>
      </c>
    </row>
    <row r="585" spans="1:12" ht="15" x14ac:dyDescent="0.25">
      <c r="A585" s="2" t="s">
        <v>30</v>
      </c>
      <c r="B585" s="7">
        <v>45716587</v>
      </c>
      <c r="C585" s="3" t="str">
        <f>VLOOKUP(B585,[1]Hoja1!$A$2:$D$1539,3,FALSE)</f>
        <v xml:space="preserve"> SARA ABIGAIL</v>
      </c>
      <c r="D585" s="3" t="str">
        <f>VLOOKUP(B585,[1]Hoja1!$A$2:$D$1539,4,FALSE)</f>
        <v>CAMPOS ROMERO</v>
      </c>
      <c r="E585" s="4" t="str">
        <f>VLOOKUP(B585,[1]Hoja1!$A$2:$E$1539,5,FALSE)</f>
        <v>SRCR@cajatrujillo.com.pe</v>
      </c>
      <c r="F585" s="3" t="str">
        <f>VLOOKUP(B585,[1]Hoja1!$A$2:$F$1539,6,FALSE)</f>
        <v>AGENCIA HUACHO</v>
      </c>
      <c r="G585" s="3" t="str">
        <f>VLOOKUP(B585,[1]Hoja1!$A$2:$G$1539,7,FALSE)</f>
        <v>AGENCIAS U OFICINAS</v>
      </c>
      <c r="H585" s="3" t="str">
        <f>VLOOKUP(B585,[1]Hoja1!$A$2:$H$1539,8,FALSE)</f>
        <v>ASESOR DE NEGOCIOS SENIOR I</v>
      </c>
      <c r="I585" s="3" t="str">
        <f>VLOOKUP(B585,[1]Hoja1!$A$2:$I$1539,9,FALSE)</f>
        <v>ASISTENTE</v>
      </c>
      <c r="K585" s="3" t="str">
        <f>VLOOKUP(B585,[1]Hoja1!$A$2:$J$1539,10,FALSE)</f>
        <v>2-F</v>
      </c>
      <c r="L585" s="3" t="str">
        <f>VLOOKUP(B585,[1]Hoja1!$A$2:$K$1539,11,FALSE)</f>
        <v>SUR3</v>
      </c>
    </row>
    <row r="586" spans="1:12" ht="15" x14ac:dyDescent="0.25">
      <c r="A586" s="2" t="s">
        <v>30</v>
      </c>
      <c r="B586" s="7">
        <v>17831556</v>
      </c>
      <c r="C586" s="3" t="str">
        <f>VLOOKUP(B586,[1]Hoja1!$A$2:$D$1539,3,FALSE)</f>
        <v xml:space="preserve"> SILVIA TATTIANA</v>
      </c>
      <c r="D586" s="3" t="str">
        <f>VLOOKUP(B586,[1]Hoja1!$A$2:$D$1539,4,FALSE)</f>
        <v>VALDIVIEZO CORDOVA</v>
      </c>
      <c r="E586" s="4" t="str">
        <f>VLOOKUP(B586,[1]Hoja1!$A$2:$E$1539,5,FALSE)</f>
        <v>STVC@cajatrujillo.com.pe</v>
      </c>
      <c r="F586" s="3" t="str">
        <f>VLOOKUP(B586,[1]Hoja1!$A$2:$F$1539,6,FALSE)</f>
        <v>AGENCIA ESPAÑA</v>
      </c>
      <c r="G586" s="3" t="str">
        <f>VLOOKUP(B586,[1]Hoja1!$A$2:$G$1539,7,FALSE)</f>
        <v>AGENCIAS U OFICINAS</v>
      </c>
      <c r="H586" s="3" t="str">
        <f>VLOOKUP(B586,[1]Hoja1!$A$2:$H$1539,8,FALSE)</f>
        <v>ASESOR DE NEGOCIOS JUNIOR II</v>
      </c>
      <c r="I586" s="3" t="str">
        <f>VLOOKUP(B586,[1]Hoja1!$A$2:$I$1539,9,FALSE)</f>
        <v>ASISTENTE</v>
      </c>
      <c r="K586" s="3" t="str">
        <f>VLOOKUP(B586,[1]Hoja1!$A$2:$J$1539,10,FALSE)</f>
        <v>2-F</v>
      </c>
      <c r="L586" s="3" t="str">
        <f>VLOOKUP(B586,[1]Hoja1!$A$2:$K$1539,11,FALSE)</f>
        <v>CENTRO1</v>
      </c>
    </row>
    <row r="587" spans="1:12" ht="15" x14ac:dyDescent="0.25">
      <c r="A587" s="2" t="s">
        <v>30</v>
      </c>
      <c r="B587" s="7">
        <v>44822687</v>
      </c>
      <c r="C587" s="3" t="str">
        <f>VLOOKUP(B587,[1]Hoja1!$A$2:$D$1539,3,FALSE)</f>
        <v xml:space="preserve"> SONIA VANESA</v>
      </c>
      <c r="D587" s="3" t="str">
        <f>VLOOKUP(B587,[1]Hoja1!$A$2:$D$1539,4,FALSE)</f>
        <v>CUEVA SANCHEZ</v>
      </c>
      <c r="E587" s="4" t="str">
        <f>VLOOKUP(B587,[1]Hoja1!$A$2:$E$1539,5,FALSE)</f>
        <v>SVCS@cajatrujillo.com.pe</v>
      </c>
      <c r="F587" s="3" t="str">
        <f>VLOOKUP(B587,[1]Hoja1!$A$2:$F$1539,6,FALSE)</f>
        <v>AGENCIA VIRU</v>
      </c>
      <c r="G587" s="3" t="str">
        <f>VLOOKUP(B587,[1]Hoja1!$A$2:$G$1539,7,FALSE)</f>
        <v>AGENCIAS U OFICINAS</v>
      </c>
      <c r="H587" s="3" t="str">
        <f>VLOOKUP(B587,[1]Hoja1!$A$2:$H$1539,8,FALSE)</f>
        <v>ASESOR DE NEGOCIOS JUNIOR I</v>
      </c>
      <c r="I587" s="3" t="str">
        <f>VLOOKUP(B587,[1]Hoja1!$A$2:$I$1539,9,FALSE)</f>
        <v>ASISTENTE</v>
      </c>
      <c r="K587" s="3" t="str">
        <f>VLOOKUP(B587,[1]Hoja1!$A$2:$J$1539,10,FALSE)</f>
        <v>2-F</v>
      </c>
      <c r="L587" s="3" t="str">
        <f>VLOOKUP(B587,[1]Hoja1!$A$2:$K$1539,11,FALSE)</f>
        <v>CENTRO2</v>
      </c>
    </row>
    <row r="588" spans="1:12" ht="15" x14ac:dyDescent="0.25">
      <c r="A588" s="2" t="s">
        <v>30</v>
      </c>
      <c r="B588" s="7">
        <v>70758143</v>
      </c>
      <c r="C588" s="3" t="str">
        <f>VLOOKUP(B588,[1]Hoja1!$A$2:$D$1539,3,FALSE)</f>
        <v xml:space="preserve"> SAMUEL VALENTIN</v>
      </c>
      <c r="D588" s="3" t="str">
        <f>VLOOKUP(B588,[1]Hoja1!$A$2:$D$1539,4,FALSE)</f>
        <v>PARIMANGO SILVA</v>
      </c>
      <c r="E588" s="4" t="str">
        <f>VLOOKUP(B588,[1]Hoja1!$A$2:$E$1539,5,FALSE)</f>
        <v>SVPS@cajatrujillo.com.pe</v>
      </c>
      <c r="F588" s="3" t="str">
        <f>VLOOKUP(B588,[1]Hoja1!$A$2:$F$1539,6,FALSE)</f>
        <v>OF ALTO TRUJILLO</v>
      </c>
      <c r="G588" s="3" t="str">
        <f>VLOOKUP(B588,[1]Hoja1!$A$2:$G$1539,7,FALSE)</f>
        <v>AGENCIAS U OFICINAS</v>
      </c>
      <c r="H588" s="3" t="str">
        <f>VLOOKUP(B588,[1]Hoja1!$A$2:$H$1539,8,FALSE)</f>
        <v>ASESOR DE NEGOCIOS JUNIOR II</v>
      </c>
      <c r="I588" s="3" t="str">
        <f>VLOOKUP(B588,[1]Hoja1!$A$2:$I$1539,9,FALSE)</f>
        <v>ASISTENTE</v>
      </c>
      <c r="K588" s="3" t="str">
        <f>VLOOKUP(B588,[1]Hoja1!$A$2:$J$1539,10,FALSE)</f>
        <v>2-F</v>
      </c>
      <c r="L588" s="3" t="str">
        <f>VLOOKUP(B588,[1]Hoja1!$A$2:$K$1539,11,FALSE)</f>
        <v>CENTRO1</v>
      </c>
    </row>
    <row r="589" spans="1:12" ht="15" x14ac:dyDescent="0.25">
      <c r="A589" s="2" t="s">
        <v>30</v>
      </c>
      <c r="B589" s="7">
        <v>45927550</v>
      </c>
      <c r="C589" s="3" t="str">
        <f>VLOOKUP(B589,[1]Hoja1!$A$2:$D$1539,3,FALSE)</f>
        <v>SARA VICTORIA</v>
      </c>
      <c r="D589" s="3" t="str">
        <f>VLOOKUP(B589,[1]Hoja1!$A$2:$D$1539,4,FALSE)</f>
        <v>SILVA CAMACACHE</v>
      </c>
      <c r="E589" s="4" t="str">
        <f>VLOOKUP(B589,[1]Hoja1!$A$2:$E$1539,5,FALSE)</f>
        <v>SVSC@cajatrujillo.com.pe</v>
      </c>
      <c r="F589" s="3" t="str">
        <f>VLOOKUP(B589,[1]Hoja1!$A$2:$F$1539,6,FALSE)</f>
        <v>OFIC. ESPECIAL MOSHOQUEQUE</v>
      </c>
      <c r="G589" s="3" t="str">
        <f>VLOOKUP(B589,[1]Hoja1!$A$2:$G$1539,7,FALSE)</f>
        <v>AGENCIAS U OFICINAS</v>
      </c>
      <c r="H589" s="3" t="str">
        <f>VLOOKUP(B589,[1]Hoja1!$A$2:$H$1539,8,FALSE)</f>
        <v>ASESOR DE NEGOCIOS SENIOR II</v>
      </c>
      <c r="I589" s="3" t="str">
        <f>VLOOKUP(B589,[1]Hoja1!$A$2:$I$1539,9,FALSE)</f>
        <v>ASISTENTE</v>
      </c>
      <c r="K589" s="3" t="str">
        <f>VLOOKUP(B589,[1]Hoja1!$A$2:$J$1539,10,FALSE)</f>
        <v>2-F</v>
      </c>
      <c r="L589" s="3" t="str">
        <f>VLOOKUP(B589,[1]Hoja1!$A$2:$K$1539,11,FALSE)</f>
        <v>NORTE2</v>
      </c>
    </row>
    <row r="590" spans="1:12" ht="15" x14ac:dyDescent="0.25">
      <c r="A590" s="2" t="s">
        <v>30</v>
      </c>
      <c r="B590" s="7">
        <v>46812783</v>
      </c>
      <c r="C590" s="3" t="str">
        <f>VLOOKUP(B590,[1]Hoja1!$A$2:$D$1539,3,FALSE)</f>
        <v xml:space="preserve"> SAYURI YADIRA</v>
      </c>
      <c r="D590" s="3" t="str">
        <f>VLOOKUP(B590,[1]Hoja1!$A$2:$D$1539,4,FALSE)</f>
        <v>ESPINOZA PUTPAÑA</v>
      </c>
      <c r="E590" s="4" t="str">
        <f>VLOOKUP(B590,[1]Hoja1!$A$2:$E$1539,5,FALSE)</f>
        <v>SYEP@cajatrujillo.com.pe</v>
      </c>
      <c r="F590" s="3" t="str">
        <f>VLOOKUP(B590,[1]Hoja1!$A$2:$F$1539,6,FALSE)</f>
        <v>AGENCIA TINGO MARIA</v>
      </c>
      <c r="G590" s="3" t="str">
        <f>VLOOKUP(B590,[1]Hoja1!$A$2:$G$1539,7,FALSE)</f>
        <v>AGENCIAS U OFICINAS</v>
      </c>
      <c r="H590" s="3" t="str">
        <f>VLOOKUP(B590,[1]Hoja1!$A$2:$H$1539,8,FALSE)</f>
        <v>ASESOR DE NEGOCIOS JUNIOR II</v>
      </c>
      <c r="I590" s="3" t="str">
        <f>VLOOKUP(B590,[1]Hoja1!$A$2:$I$1539,9,FALSE)</f>
        <v>ASISTENTE</v>
      </c>
      <c r="K590" s="3" t="str">
        <f>VLOOKUP(B590,[1]Hoja1!$A$2:$J$1539,10,FALSE)</f>
        <v>2-F</v>
      </c>
      <c r="L590" s="3" t="str">
        <f>VLOOKUP(B590,[1]Hoja1!$A$2:$K$1539,11,FALSE)</f>
        <v>SUR2</v>
      </c>
    </row>
    <row r="591" spans="1:12" ht="15" x14ac:dyDescent="0.25">
      <c r="A591" s="2" t="s">
        <v>30</v>
      </c>
      <c r="B591" s="7">
        <v>45698604</v>
      </c>
      <c r="C591" s="3" t="str">
        <f>VLOOKUP(B591,[1]Hoja1!$A$2:$D$1539,3,FALSE)</f>
        <v xml:space="preserve"> SANTOS YONY</v>
      </c>
      <c r="D591" s="3" t="str">
        <f>VLOOKUP(B591,[1]Hoja1!$A$2:$D$1539,4,FALSE)</f>
        <v>LECCA LECCA</v>
      </c>
      <c r="E591" s="4" t="str">
        <f>VLOOKUP(B591,[1]Hoja1!$A$2:$E$1539,5,FALSE)</f>
        <v>SYLL@cajatrujillo.com.pe</v>
      </c>
      <c r="F591" s="3" t="str">
        <f>VLOOKUP(B591,[1]Hoja1!$A$2:$F$1539,6,FALSE)</f>
        <v>AG TAYABAMBA</v>
      </c>
      <c r="G591" s="3" t="str">
        <f>VLOOKUP(B591,[1]Hoja1!$A$2:$G$1539,7,FALSE)</f>
        <v>AGENCIAS U OFICINAS</v>
      </c>
      <c r="H591" s="3" t="str">
        <f>VLOOKUP(B591,[1]Hoja1!$A$2:$H$1539,8,FALSE)</f>
        <v>ASESOR DE NEGOCIOS SENIOR IV</v>
      </c>
      <c r="I591" s="3" t="str">
        <f>VLOOKUP(B591,[1]Hoja1!$A$2:$I$1539,9,FALSE)</f>
        <v>ASISTENTE</v>
      </c>
      <c r="K591" s="3" t="str">
        <f>VLOOKUP(B591,[1]Hoja1!$A$2:$J$1539,10,FALSE)</f>
        <v>2-F</v>
      </c>
      <c r="L591" s="3" t="str">
        <f>VLOOKUP(B591,[1]Hoja1!$A$2:$K$1539,11,FALSE)</f>
        <v>CENTRO1</v>
      </c>
    </row>
    <row r="592" spans="1:12" ht="15" x14ac:dyDescent="0.25">
      <c r="A592" s="2" t="s">
        <v>30</v>
      </c>
      <c r="B592" s="7">
        <v>47608271</v>
      </c>
      <c r="C592" s="3" t="str">
        <f>VLOOKUP(B592,[1]Hoja1!$A$2:$D$1539,3,FALSE)</f>
        <v xml:space="preserve"> TASSIA ANDREA</v>
      </c>
      <c r="D592" s="3" t="str">
        <f>VLOOKUP(B592,[1]Hoja1!$A$2:$D$1539,4,FALSE)</f>
        <v>ITA ROLLER</v>
      </c>
      <c r="E592" s="4" t="str">
        <f>VLOOKUP(B592,[1]Hoja1!$A$2:$E$1539,5,FALSE)</f>
        <v>TAIR@cajatrujillo.com.pe</v>
      </c>
      <c r="F592" s="3" t="str">
        <f>VLOOKUP(B592,[1]Hoja1!$A$2:$F$1539,6,FALSE)</f>
        <v>AGENCIA HUARAZ</v>
      </c>
      <c r="G592" s="3" t="str">
        <f>VLOOKUP(B592,[1]Hoja1!$A$2:$G$1539,7,FALSE)</f>
        <v>AGENCIAS U OFICINAS</v>
      </c>
      <c r="H592" s="3" t="str">
        <f>VLOOKUP(B592,[1]Hoja1!$A$2:$H$1539,8,FALSE)</f>
        <v>ASESOR DE NEGOCIOS JUNIOR I</v>
      </c>
      <c r="I592" s="3" t="str">
        <f>VLOOKUP(B592,[1]Hoja1!$A$2:$I$1539,9,FALSE)</f>
        <v>ASISTENTE</v>
      </c>
      <c r="K592" s="3" t="str">
        <f>VLOOKUP(B592,[1]Hoja1!$A$2:$J$1539,10,FALSE)</f>
        <v>2-F</v>
      </c>
      <c r="L592" s="3" t="str">
        <f>VLOOKUP(B592,[1]Hoja1!$A$2:$K$1539,11,FALSE)</f>
        <v>SUR3</v>
      </c>
    </row>
    <row r="593" spans="1:12" ht="15" x14ac:dyDescent="0.25">
      <c r="A593" s="2" t="s">
        <v>30</v>
      </c>
      <c r="B593" s="7">
        <v>42835546</v>
      </c>
      <c r="C593" s="3" t="str">
        <f>VLOOKUP(B593,[1]Hoja1!$A$2:$D$1539,3,FALSE)</f>
        <v xml:space="preserve"> TELESFORO</v>
      </c>
      <c r="D593" s="3" t="str">
        <f>VLOOKUP(B593,[1]Hoja1!$A$2:$D$1539,4,FALSE)</f>
        <v>LOPEZ BENITES</v>
      </c>
      <c r="E593" s="4" t="str">
        <f>VLOOKUP(B593,[1]Hoja1!$A$2:$E$1539,5,FALSE)</f>
        <v>TELB@cajatrujillo.com.pe</v>
      </c>
      <c r="F593" s="3" t="str">
        <f>VLOOKUP(B593,[1]Hoja1!$A$2:$F$1539,6,FALSE)</f>
        <v>AG SJ DE MIRAFLORES</v>
      </c>
      <c r="G593" s="3" t="str">
        <f>VLOOKUP(B593,[1]Hoja1!$A$2:$G$1539,7,FALSE)</f>
        <v>AGENCIAS U OFICINAS</v>
      </c>
      <c r="H593" s="3" t="str">
        <f>VLOOKUP(B593,[1]Hoja1!$A$2:$H$1539,8,FALSE)</f>
        <v>ASESOR DE NEGOCIOS SENIOR III</v>
      </c>
      <c r="I593" s="3" t="str">
        <f>VLOOKUP(B593,[1]Hoja1!$A$2:$I$1539,9,FALSE)</f>
        <v>ASISTENTE</v>
      </c>
      <c r="K593" s="3" t="str">
        <f>VLOOKUP(B593,[1]Hoja1!$A$2:$J$1539,10,FALSE)</f>
        <v>2-F</v>
      </c>
      <c r="L593" s="3" t="str">
        <f>VLOOKUP(B593,[1]Hoja1!$A$2:$K$1539,11,FALSE)</f>
        <v>SUR2</v>
      </c>
    </row>
    <row r="594" spans="1:12" ht="15" x14ac:dyDescent="0.25">
      <c r="A594" s="2" t="s">
        <v>30</v>
      </c>
      <c r="B594" s="7">
        <v>15408249</v>
      </c>
      <c r="C594" s="3" t="str">
        <f>VLOOKUP(B594,[1]Hoja1!$A$2:$D$1539,3,FALSE)</f>
        <v xml:space="preserve"> TEOFILO EDUARDO</v>
      </c>
      <c r="D594" s="3" t="str">
        <f>VLOOKUP(B594,[1]Hoja1!$A$2:$D$1539,4,FALSE)</f>
        <v>QUINTANILLA DIAZ</v>
      </c>
      <c r="E594" s="4" t="str">
        <f>VLOOKUP(B594,[1]Hoja1!$A$2:$E$1539,5,FALSE)</f>
        <v>TEQD@cajatrujillo.com.pe</v>
      </c>
      <c r="F594" s="3" t="str">
        <f>VLOOKUP(B594,[1]Hoja1!$A$2:$F$1539,6,FALSE)</f>
        <v>AGENCIA CHULUCANAS</v>
      </c>
      <c r="G594" s="3" t="str">
        <f>VLOOKUP(B594,[1]Hoja1!$A$2:$G$1539,7,FALSE)</f>
        <v>AGENCIAS U OFICINAS</v>
      </c>
      <c r="H594" s="3" t="str">
        <f>VLOOKUP(B594,[1]Hoja1!$A$2:$H$1539,8,FALSE)</f>
        <v>ASESOR DE NEGOCIOS SENIOR II</v>
      </c>
      <c r="I594" s="3" t="str">
        <f>VLOOKUP(B594,[1]Hoja1!$A$2:$I$1539,9,FALSE)</f>
        <v>ASISTENTE</v>
      </c>
      <c r="K594" s="3" t="str">
        <f>VLOOKUP(B594,[1]Hoja1!$A$2:$J$1539,10,FALSE)</f>
        <v>2-F</v>
      </c>
      <c r="L594" s="3" t="str">
        <f>VLOOKUP(B594,[1]Hoja1!$A$2:$K$1539,11,FALSE)</f>
        <v>NORTE2</v>
      </c>
    </row>
    <row r="595" spans="1:12" ht="15" x14ac:dyDescent="0.25">
      <c r="A595" s="2" t="s">
        <v>30</v>
      </c>
      <c r="B595" s="7">
        <v>47509771</v>
      </c>
      <c r="C595" s="3" t="str">
        <f>VLOOKUP(B595,[1]Hoja1!$A$2:$D$1539,3,FALSE)</f>
        <v xml:space="preserve"> TANIA ELIZABETH</v>
      </c>
      <c r="D595" s="3" t="str">
        <f>VLOOKUP(B595,[1]Hoja1!$A$2:$D$1539,4,FALSE)</f>
        <v>TEATINO CABEZA</v>
      </c>
      <c r="E595" s="4" t="str">
        <f>VLOOKUP(B595,[1]Hoja1!$A$2:$E$1539,5,FALSE)</f>
        <v>TETC@cajatrujillo.com.pe</v>
      </c>
      <c r="F595" s="3" t="str">
        <f>VLOOKUP(B595,[1]Hoja1!$A$2:$F$1539,6,FALSE)</f>
        <v>OFIC.ESPECIAL CHOCOPE</v>
      </c>
      <c r="G595" s="3" t="str">
        <f>VLOOKUP(B595,[1]Hoja1!$A$2:$G$1539,7,FALSE)</f>
        <v>AGENCIAS U OFICINAS</v>
      </c>
      <c r="H595" s="3" t="str">
        <f>VLOOKUP(B595,[1]Hoja1!$A$2:$H$1539,8,FALSE)</f>
        <v>ASESOR DE NEGOCIOS JUNIOR I</v>
      </c>
      <c r="I595" s="3" t="str">
        <f>VLOOKUP(B595,[1]Hoja1!$A$2:$I$1539,9,FALSE)</f>
        <v>ASISTENTE</v>
      </c>
      <c r="K595" s="3" t="str">
        <f>VLOOKUP(B595,[1]Hoja1!$A$2:$J$1539,10,FALSE)</f>
        <v>2-F</v>
      </c>
      <c r="L595" s="3" t="str">
        <f>VLOOKUP(B595,[1]Hoja1!$A$2:$K$1539,11,FALSE)</f>
        <v>CENTRO2</v>
      </c>
    </row>
    <row r="596" spans="1:12" ht="15" x14ac:dyDescent="0.25">
      <c r="A596" s="2" t="s">
        <v>30</v>
      </c>
      <c r="B596" s="7">
        <v>42077486</v>
      </c>
      <c r="C596" s="3" t="str">
        <f>VLOOKUP(B596,[1]Hoja1!$A$2:$D$1539,3,FALSE)</f>
        <v xml:space="preserve"> TEOFILO JORGE</v>
      </c>
      <c r="D596" s="3" t="str">
        <f>VLOOKUP(B596,[1]Hoja1!$A$2:$D$1539,4,FALSE)</f>
        <v>MELENDEZ URBANO</v>
      </c>
      <c r="E596" s="4" t="str">
        <f>VLOOKUP(B596,[1]Hoja1!$A$2:$E$1539,5,FALSE)</f>
        <v>TJMU@cajatrujillo.com.pe</v>
      </c>
      <c r="F596" s="3" t="str">
        <f>VLOOKUP(B596,[1]Hoja1!$A$2:$F$1539,6,FALSE)</f>
        <v>AGENCIA CAJABAMBA</v>
      </c>
      <c r="G596" s="3" t="str">
        <f>VLOOKUP(B596,[1]Hoja1!$A$2:$G$1539,7,FALSE)</f>
        <v>AGENCIAS U OFICINAS</v>
      </c>
      <c r="H596" s="3" t="str">
        <f>VLOOKUP(B596,[1]Hoja1!$A$2:$H$1539,8,FALSE)</f>
        <v>ASESOR DE NEGOCIOS SENIOR II</v>
      </c>
      <c r="I596" s="3" t="str">
        <f>VLOOKUP(B596,[1]Hoja1!$A$2:$I$1539,9,FALSE)</f>
        <v>ASISTENTE</v>
      </c>
      <c r="K596" s="3" t="str">
        <f>VLOOKUP(B596,[1]Hoja1!$A$2:$J$1539,10,FALSE)</f>
        <v>2-F</v>
      </c>
      <c r="L596" s="3" t="str">
        <f>VLOOKUP(B596,[1]Hoja1!$A$2:$K$1539,11,FALSE)</f>
        <v>NORTE1</v>
      </c>
    </row>
    <row r="597" spans="1:12" ht="15" x14ac:dyDescent="0.25">
      <c r="A597" s="2" t="s">
        <v>30</v>
      </c>
      <c r="B597" s="7">
        <v>73743439</v>
      </c>
      <c r="C597" s="3" t="str">
        <f>VLOOKUP(B597,[1]Hoja1!$A$2:$D$1539,3,FALSE)</f>
        <v xml:space="preserve"> TANIA JUDITH</v>
      </c>
      <c r="D597" s="3" t="str">
        <f>VLOOKUP(B597,[1]Hoja1!$A$2:$D$1539,4,FALSE)</f>
        <v>ROSAS VALDIVIEZO</v>
      </c>
      <c r="E597" s="4" t="str">
        <f>VLOOKUP(B597,[1]Hoja1!$A$2:$E$1539,5,FALSE)</f>
        <v>TJRV@cajatrujillo.com.pe</v>
      </c>
      <c r="F597" s="3" t="str">
        <f>VLOOKUP(B597,[1]Hoja1!$A$2:$F$1539,6,FALSE)</f>
        <v>OFIC.ESPECIAL OTUZCO</v>
      </c>
      <c r="G597" s="3" t="str">
        <f>VLOOKUP(B597,[1]Hoja1!$A$2:$G$1539,7,FALSE)</f>
        <v>AGENCIAS U OFICINAS</v>
      </c>
      <c r="H597" s="3" t="str">
        <f>VLOOKUP(B597,[1]Hoja1!$A$2:$H$1539,8,FALSE)</f>
        <v>ASESOR DE NEGOCIOS SENIOR I</v>
      </c>
      <c r="I597" s="3" t="str">
        <f>VLOOKUP(B597,[1]Hoja1!$A$2:$I$1539,9,FALSE)</f>
        <v>ASISTENTE</v>
      </c>
      <c r="K597" s="3" t="str">
        <f>VLOOKUP(B597,[1]Hoja1!$A$2:$J$1539,10,FALSE)</f>
        <v>2-F</v>
      </c>
      <c r="L597" s="3" t="str">
        <f>VLOOKUP(B597,[1]Hoja1!$A$2:$K$1539,11,FALSE)</f>
        <v>CENTRO1</v>
      </c>
    </row>
    <row r="598" spans="1:12" ht="15" x14ac:dyDescent="0.25">
      <c r="A598" s="2" t="s">
        <v>30</v>
      </c>
      <c r="B598" s="7">
        <v>44305500</v>
      </c>
      <c r="C598" s="3" t="str">
        <f>VLOOKUP(B598,[1]Hoja1!$A$2:$D$1539,3,FALSE)</f>
        <v xml:space="preserve"> TATIANA TERESA</v>
      </c>
      <c r="D598" s="3" t="str">
        <f>VLOOKUP(B598,[1]Hoja1!$A$2:$D$1539,4,FALSE)</f>
        <v>DIAZ BARRETO</v>
      </c>
      <c r="E598" s="4" t="str">
        <f>VLOOKUP(B598,[1]Hoja1!$A$2:$E$1539,5,FALSE)</f>
        <v>TTDB@cajatrujillo.com.pe</v>
      </c>
      <c r="F598" s="3" t="str">
        <f>VLOOKUP(B598,[1]Hoja1!$A$2:$F$1539,6,FALSE)</f>
        <v>OFICINA BALTA - CHICLAYO</v>
      </c>
      <c r="G598" s="3" t="str">
        <f>VLOOKUP(B598,[1]Hoja1!$A$2:$G$1539,7,FALSE)</f>
        <v>AGENCIAS U OFICINAS</v>
      </c>
      <c r="H598" s="3" t="str">
        <f>VLOOKUP(B598,[1]Hoja1!$A$2:$H$1539,8,FALSE)</f>
        <v>ASESOR DE NEGOCIOS SENIOR II</v>
      </c>
      <c r="I598" s="3" t="str">
        <f>VLOOKUP(B598,[1]Hoja1!$A$2:$I$1539,9,FALSE)</f>
        <v>ASISTENTE</v>
      </c>
      <c r="K598" s="3" t="str">
        <f>VLOOKUP(B598,[1]Hoja1!$A$2:$J$1539,10,FALSE)</f>
        <v>2-F</v>
      </c>
      <c r="L598" s="3" t="str">
        <f>VLOOKUP(B598,[1]Hoja1!$A$2:$K$1539,11,FALSE)</f>
        <v>NORTE2</v>
      </c>
    </row>
    <row r="599" spans="1:12" ht="15" x14ac:dyDescent="0.25">
      <c r="A599" s="2" t="s">
        <v>30</v>
      </c>
      <c r="B599" s="7">
        <v>47062541</v>
      </c>
      <c r="C599" s="3" t="str">
        <f>VLOOKUP(B599,[1]Hoja1!$A$2:$D$1539,3,FALSE)</f>
        <v xml:space="preserve"> VICTOR ASUNCION</v>
      </c>
      <c r="D599" s="3" t="str">
        <f>VLOOKUP(B599,[1]Hoja1!$A$2:$D$1539,4,FALSE)</f>
        <v>CHUQUIZUTA MALLAP</v>
      </c>
      <c r="E599" s="4" t="str">
        <f>VLOOKUP(B599,[1]Hoja1!$A$2:$E$1539,5,FALSE)</f>
        <v>VACM@cajatrujillo.com.pe</v>
      </c>
      <c r="F599" s="3" t="str">
        <f>VLOOKUP(B599,[1]Hoja1!$A$2:$F$1539,6,FALSE)</f>
        <v>OFICINA BALTA - CHICLAYO</v>
      </c>
      <c r="G599" s="3" t="str">
        <f>VLOOKUP(B599,[1]Hoja1!$A$2:$G$1539,7,FALSE)</f>
        <v>AGENCIAS U OFICINAS</v>
      </c>
      <c r="H599" s="3" t="str">
        <f>VLOOKUP(B599,[1]Hoja1!$A$2:$H$1539,8,FALSE)</f>
        <v>ASESOR DE NEGOCIOS SENIOR I</v>
      </c>
      <c r="I599" s="3" t="str">
        <f>VLOOKUP(B599,[1]Hoja1!$A$2:$I$1539,9,FALSE)</f>
        <v>ASISTENTE</v>
      </c>
      <c r="K599" s="3" t="str">
        <f>VLOOKUP(B599,[1]Hoja1!$A$2:$J$1539,10,FALSE)</f>
        <v>2-F</v>
      </c>
      <c r="L599" s="3" t="str">
        <f>VLOOKUP(B599,[1]Hoja1!$A$2:$K$1539,11,FALSE)</f>
        <v>NORTE2</v>
      </c>
    </row>
    <row r="600" spans="1:12" ht="15" x14ac:dyDescent="0.25">
      <c r="A600" s="2" t="s">
        <v>30</v>
      </c>
      <c r="B600" s="7">
        <v>41204643</v>
      </c>
      <c r="C600" s="3" t="str">
        <f>VLOOKUP(B600,[1]Hoja1!$A$2:$D$1539,3,FALSE)</f>
        <v xml:space="preserve"> VICTOR ALBERTO</v>
      </c>
      <c r="D600" s="3" t="str">
        <f>VLOOKUP(B600,[1]Hoja1!$A$2:$D$1539,4,FALSE)</f>
        <v>CHUNGA SALCEDO</v>
      </c>
      <c r="E600" s="4" t="str">
        <f>VLOOKUP(B600,[1]Hoja1!$A$2:$E$1539,5,FALSE)</f>
        <v>VACS@cajatrujillo.com.pe</v>
      </c>
      <c r="F600" s="3" t="str">
        <f>VLOOKUP(B600,[1]Hoja1!$A$2:$F$1539,6,FALSE)</f>
        <v>AGENCIA EL PORVENIR</v>
      </c>
      <c r="G600" s="3" t="str">
        <f>VLOOKUP(B600,[1]Hoja1!$A$2:$G$1539,7,FALSE)</f>
        <v>AGENCIAS U OFICINAS</v>
      </c>
      <c r="H600" s="3" t="str">
        <f>VLOOKUP(B600,[1]Hoja1!$A$2:$H$1539,8,FALSE)</f>
        <v>ASESOR DE NEGOCIOS SENIOR I</v>
      </c>
      <c r="I600" s="3" t="str">
        <f>VLOOKUP(B600,[1]Hoja1!$A$2:$I$1539,9,FALSE)</f>
        <v>ASISTENTE</v>
      </c>
      <c r="K600" s="3" t="str">
        <f>VLOOKUP(B600,[1]Hoja1!$A$2:$J$1539,10,FALSE)</f>
        <v>2-F</v>
      </c>
      <c r="L600" s="3" t="str">
        <f>VLOOKUP(B600,[1]Hoja1!$A$2:$K$1539,11,FALSE)</f>
        <v>CENTRO1</v>
      </c>
    </row>
    <row r="601" spans="1:12" ht="15" x14ac:dyDescent="0.25">
      <c r="A601" s="2" t="s">
        <v>30</v>
      </c>
      <c r="B601" s="7">
        <v>47060718</v>
      </c>
      <c r="C601" s="3" t="str">
        <f>VLOOKUP(B601,[1]Hoja1!$A$2:$D$1539,3,FALSE)</f>
        <v xml:space="preserve"> VICTOR ALONSO</v>
      </c>
      <c r="D601" s="3" t="str">
        <f>VLOOKUP(B601,[1]Hoja1!$A$2:$D$1539,4,FALSE)</f>
        <v>DIAZ BECERRA</v>
      </c>
      <c r="E601" s="4" t="str">
        <f>VLOOKUP(B601,[1]Hoja1!$A$2:$E$1539,5,FALSE)</f>
        <v>VADB@cajatrujillo.com.pe</v>
      </c>
      <c r="F601" s="3" t="str">
        <f>VLOOKUP(B601,[1]Hoja1!$A$2:$F$1539,6,FALSE)</f>
        <v>AGENCIA JAEN</v>
      </c>
      <c r="G601" s="3" t="str">
        <f>VLOOKUP(B601,[1]Hoja1!$A$2:$G$1539,7,FALSE)</f>
        <v>AGENCIAS U OFICINAS</v>
      </c>
      <c r="H601" s="3" t="str">
        <f>VLOOKUP(B601,[1]Hoja1!$A$2:$H$1539,8,FALSE)</f>
        <v>ASESOR DE NEGOCIOS SENIOR IV</v>
      </c>
      <c r="I601" s="3" t="str">
        <f>VLOOKUP(B601,[1]Hoja1!$A$2:$I$1539,9,FALSE)</f>
        <v>ASISTENTE</v>
      </c>
      <c r="K601" s="3" t="str">
        <f>VLOOKUP(B601,[1]Hoja1!$A$2:$J$1539,10,FALSE)</f>
        <v>2-F</v>
      </c>
      <c r="L601" s="3" t="str">
        <f>VLOOKUP(B601,[1]Hoja1!$A$2:$K$1539,11,FALSE)</f>
        <v>NORTE1</v>
      </c>
    </row>
    <row r="602" spans="1:12" ht="15" x14ac:dyDescent="0.25">
      <c r="A602" s="2" t="s">
        <v>30</v>
      </c>
      <c r="B602" s="7">
        <v>40517018</v>
      </c>
      <c r="C602" s="3" t="str">
        <f>VLOOKUP(B602,[1]Hoja1!$A$2:$D$1539,3,FALSE)</f>
        <v xml:space="preserve"> VERONICA ARICELLY</v>
      </c>
      <c r="D602" s="3" t="str">
        <f>VLOOKUP(B602,[1]Hoja1!$A$2:$D$1539,4,FALSE)</f>
        <v>LEON DIAZ</v>
      </c>
      <c r="E602" s="4" t="str">
        <f>VLOOKUP(B602,[1]Hoja1!$A$2:$E$1539,5,FALSE)</f>
        <v>VALD@cajatrujillo.com.pe</v>
      </c>
      <c r="F602" s="3" t="str">
        <f>VLOOKUP(B602,[1]Hoja1!$A$2:$F$1539,6,FALSE)</f>
        <v>AGENCIA LA ESPERANZA</v>
      </c>
      <c r="G602" s="3" t="str">
        <f>VLOOKUP(B602,[1]Hoja1!$A$2:$G$1539,7,FALSE)</f>
        <v>AGENCIAS U OFICINAS</v>
      </c>
      <c r="H602" s="3" t="str">
        <f>VLOOKUP(B602,[1]Hoja1!$A$2:$H$1539,8,FALSE)</f>
        <v>ASESOR DE NEGOCIOS SENIOR III</v>
      </c>
      <c r="I602" s="3" t="str">
        <f>VLOOKUP(B602,[1]Hoja1!$A$2:$I$1539,9,FALSE)</f>
        <v>ASISTENTE</v>
      </c>
      <c r="K602" s="3" t="str">
        <f>VLOOKUP(B602,[1]Hoja1!$A$2:$J$1539,10,FALSE)</f>
        <v>2-F</v>
      </c>
      <c r="L602" s="3" t="str">
        <f>VLOOKUP(B602,[1]Hoja1!$A$2:$K$1539,11,FALSE)</f>
        <v>CENTRO2</v>
      </c>
    </row>
    <row r="603" spans="1:12" ht="15" x14ac:dyDescent="0.25">
      <c r="A603" s="2" t="s">
        <v>30</v>
      </c>
      <c r="B603" s="7">
        <v>72468305</v>
      </c>
      <c r="C603" s="3" t="str">
        <f>VLOOKUP(B603,[1]Hoja1!$A$2:$D$1539,3,FALSE)</f>
        <v xml:space="preserve"> VICTOR HUGO</v>
      </c>
      <c r="D603" s="3" t="str">
        <f>VLOOKUP(B603,[1]Hoja1!$A$2:$D$1539,4,FALSE)</f>
        <v>VARGAS JULCAHUANGA</v>
      </c>
      <c r="E603" s="4" t="str">
        <f>VLOOKUP(B603,[1]Hoja1!$A$2:$E$1539,5,FALSE)</f>
        <v>VHVJ@cajatrujillo.com.pe</v>
      </c>
      <c r="F603" s="3" t="str">
        <f>VLOOKUP(B603,[1]Hoja1!$A$2:$F$1539,6,FALSE)</f>
        <v>AGENCIA BAGUA GRANDE</v>
      </c>
      <c r="G603" s="3" t="str">
        <f>VLOOKUP(B603,[1]Hoja1!$A$2:$G$1539,7,FALSE)</f>
        <v>AGENCIAS U OFICINAS</v>
      </c>
      <c r="H603" s="3" t="str">
        <f>VLOOKUP(B603,[1]Hoja1!$A$2:$H$1539,8,FALSE)</f>
        <v>ASESOR DE NEGOCIOS JUNIOR II</v>
      </c>
      <c r="I603" s="3" t="str">
        <f>VLOOKUP(B603,[1]Hoja1!$A$2:$I$1539,9,FALSE)</f>
        <v>ASISTENTE</v>
      </c>
      <c r="K603" s="3" t="str">
        <f>VLOOKUP(B603,[1]Hoja1!$A$2:$J$1539,10,FALSE)</f>
        <v>2-F</v>
      </c>
      <c r="L603" s="3" t="str">
        <f>VLOOKUP(B603,[1]Hoja1!$A$2:$K$1539,11,FALSE)</f>
        <v>NORTE3</v>
      </c>
    </row>
    <row r="604" spans="1:12" ht="15" x14ac:dyDescent="0.25">
      <c r="A604" s="2" t="s">
        <v>30</v>
      </c>
      <c r="B604" s="7">
        <v>47633283</v>
      </c>
      <c r="C604" s="3" t="str">
        <f>VLOOKUP(B604,[1]Hoja1!$A$2:$D$1539,3,FALSE)</f>
        <v xml:space="preserve"> VIVIANA</v>
      </c>
      <c r="D604" s="3" t="str">
        <f>VLOOKUP(B604,[1]Hoja1!$A$2:$D$1539,4,FALSE)</f>
        <v>VILLEGAS SIMON</v>
      </c>
      <c r="E604" s="4" t="str">
        <f>VLOOKUP(B604,[1]Hoja1!$A$2:$E$1539,5,FALSE)</f>
        <v>VISV@cajatrujillo.com.pe</v>
      </c>
      <c r="F604" s="3" t="str">
        <f>VLOOKUP(B604,[1]Hoja1!$A$2:$F$1539,6,FALSE)</f>
        <v>OFIC. ESPECIAL MOSHOQUEQUE</v>
      </c>
      <c r="G604" s="3" t="str">
        <f>VLOOKUP(B604,[1]Hoja1!$A$2:$G$1539,7,FALSE)</f>
        <v>AGENCIAS U OFICINAS</v>
      </c>
      <c r="H604" s="3" t="str">
        <f>VLOOKUP(B604,[1]Hoja1!$A$2:$H$1539,8,FALSE)</f>
        <v>ASESOR DE NEGOCIOS JUNIOR I</v>
      </c>
      <c r="I604" s="3" t="str">
        <f>VLOOKUP(B604,[1]Hoja1!$A$2:$I$1539,9,FALSE)</f>
        <v>ASISTENTE</v>
      </c>
      <c r="K604" s="3" t="str">
        <f>VLOOKUP(B604,[1]Hoja1!$A$2:$J$1539,10,FALSE)</f>
        <v>2-F</v>
      </c>
      <c r="L604" s="3" t="str">
        <f>VLOOKUP(B604,[1]Hoja1!$A$2:$K$1539,11,FALSE)</f>
        <v>NORTE2</v>
      </c>
    </row>
    <row r="605" spans="1:12" ht="15" x14ac:dyDescent="0.25">
      <c r="A605" s="2" t="s">
        <v>30</v>
      </c>
      <c r="B605" s="7">
        <v>41735406</v>
      </c>
      <c r="C605" s="3" t="str">
        <f>VLOOKUP(B605,[1]Hoja1!$A$2:$D$1539,3,FALSE)</f>
        <v xml:space="preserve"> VICTOR KELLER</v>
      </c>
      <c r="D605" s="3" t="str">
        <f>VLOOKUP(B605,[1]Hoja1!$A$2:$D$1539,4,FALSE)</f>
        <v>BOBADILLA CASTILLO</v>
      </c>
      <c r="E605" s="4" t="str">
        <f>VLOOKUP(B605,[1]Hoja1!$A$2:$E$1539,5,FALSE)</f>
        <v>VKBC@cajatrujillo.com.pe</v>
      </c>
      <c r="F605" s="3" t="str">
        <f>VLOOKUP(B605,[1]Hoja1!$A$2:$F$1539,6,FALSE)</f>
        <v>AGENCIA CHULUCANAS</v>
      </c>
      <c r="G605" s="3" t="str">
        <f>VLOOKUP(B605,[1]Hoja1!$A$2:$G$1539,7,FALSE)</f>
        <v>AGENCIAS U OFICINAS</v>
      </c>
      <c r="H605" s="3" t="str">
        <f>VLOOKUP(B605,[1]Hoja1!$A$2:$H$1539,8,FALSE)</f>
        <v>ASESOR DE NEGOCIOS SENIOR II</v>
      </c>
      <c r="I605" s="3" t="str">
        <f>VLOOKUP(B605,[1]Hoja1!$A$2:$I$1539,9,FALSE)</f>
        <v>ASISTENTE</v>
      </c>
      <c r="K605" s="3" t="str">
        <f>VLOOKUP(B605,[1]Hoja1!$A$2:$J$1539,10,FALSE)</f>
        <v>2-F</v>
      </c>
      <c r="L605" s="3" t="str">
        <f>VLOOKUP(B605,[1]Hoja1!$A$2:$K$1539,11,FALSE)</f>
        <v>NORTE2</v>
      </c>
    </row>
    <row r="606" spans="1:12" ht="15" x14ac:dyDescent="0.25">
      <c r="A606" s="2" t="s">
        <v>30</v>
      </c>
      <c r="B606" s="7">
        <v>42543376</v>
      </c>
      <c r="C606" s="3" t="str">
        <f>VLOOKUP(B606,[1]Hoja1!$A$2:$D$1539,3,FALSE)</f>
        <v xml:space="preserve"> VERONICA LORENA</v>
      </c>
      <c r="D606" s="3" t="str">
        <f>VLOOKUP(B606,[1]Hoja1!$A$2:$D$1539,4,FALSE)</f>
        <v>GUZMAN QUISPE</v>
      </c>
      <c r="E606" s="4" t="str">
        <f>VLOOKUP(B606,[1]Hoja1!$A$2:$E$1539,5,FALSE)</f>
        <v>vlgq@cajatrujillo.com.pe</v>
      </c>
      <c r="F606" s="3" t="str">
        <f>VLOOKUP(B606,[1]Hoja1!$A$2:$F$1539,6,FALSE)</f>
        <v>OFIC.ESPECIAL OTUZCO</v>
      </c>
      <c r="G606" s="3" t="str">
        <f>VLOOKUP(B606,[1]Hoja1!$A$2:$G$1539,7,FALSE)</f>
        <v>AGENCIAS U OFICINAS</v>
      </c>
      <c r="H606" s="3" t="str">
        <f>VLOOKUP(B606,[1]Hoja1!$A$2:$H$1539,8,FALSE)</f>
        <v>ASESOR DE NEGOCIOS SENIOR IV</v>
      </c>
      <c r="I606" s="3" t="str">
        <f>VLOOKUP(B606,[1]Hoja1!$A$2:$I$1539,9,FALSE)</f>
        <v>ASISTENTE</v>
      </c>
      <c r="K606" s="3" t="str">
        <f>VLOOKUP(B606,[1]Hoja1!$A$2:$J$1539,10,FALSE)</f>
        <v>2-F</v>
      </c>
      <c r="L606" s="3" t="str">
        <f>VLOOKUP(B606,[1]Hoja1!$A$2:$K$1539,11,FALSE)</f>
        <v>CENTRO1</v>
      </c>
    </row>
    <row r="607" spans="1:12" ht="15" x14ac:dyDescent="0.25">
      <c r="A607" s="2" t="s">
        <v>30</v>
      </c>
      <c r="B607" s="7">
        <v>45576178</v>
      </c>
      <c r="C607" s="3" t="str">
        <f>VLOOKUP(B607,[1]Hoja1!$A$2:$D$1539,3,FALSE)</f>
        <v xml:space="preserve"> VANESSA LILIANA</v>
      </c>
      <c r="D607" s="3" t="str">
        <f>VLOOKUP(B607,[1]Hoja1!$A$2:$D$1539,4,FALSE)</f>
        <v>MANOSALVA HORNA</v>
      </c>
      <c r="E607" s="4" t="str">
        <f>VLOOKUP(B607,[1]Hoja1!$A$2:$E$1539,5,FALSE)</f>
        <v>VLMH@cajatrujillo.com.pe</v>
      </c>
      <c r="F607" s="3" t="str">
        <f>VLOOKUP(B607,[1]Hoja1!$A$2:$F$1539,6,FALSE)</f>
        <v>AGENCIA CAJAMARCA</v>
      </c>
      <c r="G607" s="3" t="str">
        <f>VLOOKUP(B607,[1]Hoja1!$A$2:$G$1539,7,FALSE)</f>
        <v>AGENCIAS U OFICINAS</v>
      </c>
      <c r="H607" s="3" t="str">
        <f>VLOOKUP(B607,[1]Hoja1!$A$2:$H$1539,8,FALSE)</f>
        <v>ASESOR DE NEGOCIOS SENIOR IV</v>
      </c>
      <c r="I607" s="3" t="str">
        <f>VLOOKUP(B607,[1]Hoja1!$A$2:$I$1539,9,FALSE)</f>
        <v>ASISTENTE</v>
      </c>
      <c r="K607" s="3" t="str">
        <f>VLOOKUP(B607,[1]Hoja1!$A$2:$J$1539,10,FALSE)</f>
        <v>2-F</v>
      </c>
      <c r="L607" s="3" t="str">
        <f>VLOOKUP(B607,[1]Hoja1!$A$2:$K$1539,11,FALSE)</f>
        <v>NORTE1</v>
      </c>
    </row>
    <row r="608" spans="1:12" ht="15" x14ac:dyDescent="0.25">
      <c r="A608" s="2" t="s">
        <v>30</v>
      </c>
      <c r="B608" s="8" t="s">
        <v>24</v>
      </c>
      <c r="C608" s="3" t="str">
        <f>VLOOKUP(B608,[1]Hoja1!$A$2:$D$1539,3,FALSE)</f>
        <v xml:space="preserve"> VICTOR MANUEL</v>
      </c>
      <c r="D608" s="3" t="str">
        <f>VLOOKUP(B608,[1]Hoja1!$A$2:$D$1539,4,FALSE)</f>
        <v>FERNANDEZ URBINA</v>
      </c>
      <c r="E608" s="4" t="str">
        <f>VLOOKUP(B608,[1]Hoja1!$A$2:$E$1539,5,FALSE)</f>
        <v>VMFU@cajatrujillo.com.pe</v>
      </c>
      <c r="F608" s="3" t="str">
        <f>VLOOKUP(B608,[1]Hoja1!$A$2:$F$1539,6,FALSE)</f>
        <v>AGENCIA PIURA</v>
      </c>
      <c r="G608" s="3" t="str">
        <f>VLOOKUP(B608,[1]Hoja1!$A$2:$G$1539,7,FALSE)</f>
        <v>AGENCIAS U OFICINAS</v>
      </c>
      <c r="H608" s="3" t="str">
        <f>VLOOKUP(B608,[1]Hoja1!$A$2:$H$1539,8,FALSE)</f>
        <v>ASESOR DE NEGOCIOS SENIOR III</v>
      </c>
      <c r="I608" s="3" t="str">
        <f>VLOOKUP(B608,[1]Hoja1!$A$2:$I$1539,9,FALSE)</f>
        <v>ASISTENTE</v>
      </c>
      <c r="K608" s="3" t="str">
        <f>VLOOKUP(B608,[1]Hoja1!$A$2:$J$1539,10,FALSE)</f>
        <v>2-F</v>
      </c>
      <c r="L608" s="3" t="str">
        <f>VLOOKUP(B608,[1]Hoja1!$A$2:$K$1539,11,FALSE)</f>
        <v>NORTE2</v>
      </c>
    </row>
    <row r="609" spans="1:12" ht="15" x14ac:dyDescent="0.25">
      <c r="A609" s="2" t="s">
        <v>30</v>
      </c>
      <c r="B609" s="7">
        <v>42995229</v>
      </c>
      <c r="C609" s="3" t="str">
        <f>VLOOKUP(B609,[1]Hoja1!$A$2:$D$1539,3,FALSE)</f>
        <v xml:space="preserve"> VICTOR MANUEL</v>
      </c>
      <c r="D609" s="3" t="str">
        <f>VLOOKUP(B609,[1]Hoja1!$A$2:$D$1539,4,FALSE)</f>
        <v>TERAN GUEVARA</v>
      </c>
      <c r="E609" s="4" t="str">
        <f>VLOOKUP(B609,[1]Hoja1!$A$2:$E$1539,5,FALSE)</f>
        <v>VMTG@cajatrujillo.com.pe</v>
      </c>
      <c r="F609" s="3" t="str">
        <f>VLOOKUP(B609,[1]Hoja1!$A$2:$F$1539,6,FALSE)</f>
        <v>OFICINA BALTA - CHICLAYO</v>
      </c>
      <c r="G609" s="3" t="str">
        <f>VLOOKUP(B609,[1]Hoja1!$A$2:$G$1539,7,FALSE)</f>
        <v>AGENCIAS U OFICINAS</v>
      </c>
      <c r="H609" s="3" t="str">
        <f>VLOOKUP(B609,[1]Hoja1!$A$2:$H$1539,8,FALSE)</f>
        <v>ASESOR DE NEGOCIOS SENIOR III</v>
      </c>
      <c r="I609" s="3" t="str">
        <f>VLOOKUP(B609,[1]Hoja1!$A$2:$I$1539,9,FALSE)</f>
        <v>ASISTENTE</v>
      </c>
      <c r="K609" s="3" t="str">
        <f>VLOOKUP(B609,[1]Hoja1!$A$2:$J$1539,10,FALSE)</f>
        <v>2-F</v>
      </c>
      <c r="L609" s="3" t="str">
        <f>VLOOKUP(B609,[1]Hoja1!$A$2:$K$1539,11,FALSE)</f>
        <v>NORTE2</v>
      </c>
    </row>
    <row r="610" spans="1:12" ht="15" x14ac:dyDescent="0.25">
      <c r="A610" s="2" t="s">
        <v>30</v>
      </c>
      <c r="B610" s="7">
        <v>43481553</v>
      </c>
      <c r="C610" s="3" t="str">
        <f>VLOOKUP(B610,[1]Hoja1!$A$2:$D$1539,3,FALSE)</f>
        <v xml:space="preserve"> VICTOR RAFAEL</v>
      </c>
      <c r="D610" s="3" t="str">
        <f>VLOOKUP(B610,[1]Hoja1!$A$2:$D$1539,4,FALSE)</f>
        <v>CHINGAY BALUARTE</v>
      </c>
      <c r="E610" s="4" t="str">
        <f>VLOOKUP(B610,[1]Hoja1!$A$2:$E$1539,5,FALSE)</f>
        <v>VRCB@cajatrujillo.com.pe</v>
      </c>
      <c r="F610" s="3" t="str">
        <f>VLOOKUP(B610,[1]Hoja1!$A$2:$F$1539,6,FALSE)</f>
        <v>AGENCIA EL PORVENIR</v>
      </c>
      <c r="G610" s="3" t="str">
        <f>VLOOKUP(B610,[1]Hoja1!$A$2:$G$1539,7,FALSE)</f>
        <v>AGENCIAS U OFICINAS</v>
      </c>
      <c r="H610" s="3" t="str">
        <f>VLOOKUP(B610,[1]Hoja1!$A$2:$H$1539,8,FALSE)</f>
        <v>ASESOR DE NEGOCIOS SENIOR IV</v>
      </c>
      <c r="I610" s="3" t="str">
        <f>VLOOKUP(B610,[1]Hoja1!$A$2:$I$1539,9,FALSE)</f>
        <v>ASISTENTE</v>
      </c>
      <c r="K610" s="3" t="str">
        <f>VLOOKUP(B610,[1]Hoja1!$A$2:$J$1539,10,FALSE)</f>
        <v>2-F</v>
      </c>
      <c r="L610" s="3" t="str">
        <f>VLOOKUP(B610,[1]Hoja1!$A$2:$K$1539,11,FALSE)</f>
        <v>CENTRO1</v>
      </c>
    </row>
    <row r="611" spans="1:12" ht="15" x14ac:dyDescent="0.25">
      <c r="A611" s="2" t="s">
        <v>30</v>
      </c>
      <c r="B611" s="8" t="s">
        <v>25</v>
      </c>
      <c r="C611" s="3" t="str">
        <f>VLOOKUP(B611,[1]Hoja1!$A$2:$D$1539,3,FALSE)</f>
        <v xml:space="preserve"> VICTOR SEGUNDO</v>
      </c>
      <c r="D611" s="3" t="str">
        <f>VLOOKUP(B611,[1]Hoja1!$A$2:$D$1539,4,FALSE)</f>
        <v>ALEGRIA LOZANO</v>
      </c>
      <c r="E611" s="4" t="str">
        <f>VLOOKUP(B611,[1]Hoja1!$A$2:$E$1539,5,FALSE)</f>
        <v>VSAL@cajatrujillo.com.pe</v>
      </c>
      <c r="F611" s="3" t="str">
        <f>VLOOKUP(B611,[1]Hoja1!$A$2:$F$1539,6,FALSE)</f>
        <v>AGENCIA YURIMAGUAS</v>
      </c>
      <c r="G611" s="3" t="str">
        <f>VLOOKUP(B611,[1]Hoja1!$A$2:$G$1539,7,FALSE)</f>
        <v>AGENCIAS U OFICINAS</v>
      </c>
      <c r="H611" s="3" t="str">
        <f>VLOOKUP(B611,[1]Hoja1!$A$2:$H$1539,8,FALSE)</f>
        <v>ASESOR DE NEGOCIOS SENIOR II</v>
      </c>
      <c r="I611" s="3" t="str">
        <f>VLOOKUP(B611,[1]Hoja1!$A$2:$I$1539,9,FALSE)</f>
        <v>ASISTENTE</v>
      </c>
      <c r="K611" s="3" t="str">
        <f>VLOOKUP(B611,[1]Hoja1!$A$2:$J$1539,10,FALSE)</f>
        <v>2-F</v>
      </c>
      <c r="L611" s="3" t="str">
        <f>VLOOKUP(B611,[1]Hoja1!$A$2:$K$1539,11,FALSE)</f>
        <v>NORTE3</v>
      </c>
    </row>
    <row r="612" spans="1:12" ht="15" x14ac:dyDescent="0.25">
      <c r="A612" s="2" t="s">
        <v>30</v>
      </c>
      <c r="B612" s="7">
        <v>43040584</v>
      </c>
      <c r="C612" s="3" t="str">
        <f>VLOOKUP(B612,[1]Hoja1!$A$2:$D$1539,3,FALSE)</f>
        <v xml:space="preserve"> VIOLETA</v>
      </c>
      <c r="D612" s="3" t="str">
        <f>VLOOKUP(B612,[1]Hoja1!$A$2:$D$1539,4,FALSE)</f>
        <v>FLORES CHINCHAY</v>
      </c>
      <c r="E612" s="4" t="str">
        <f>VLOOKUP(B612,[1]Hoja1!$A$2:$E$1539,5,FALSE)</f>
        <v>VVFC@cajatrujillo.com.pe</v>
      </c>
      <c r="F612" s="3" t="str">
        <f>VLOOKUP(B612,[1]Hoja1!$A$2:$F$1539,6,FALSE)</f>
        <v>OF PUENTE PIEDRA</v>
      </c>
      <c r="G612" s="3" t="str">
        <f>VLOOKUP(B612,[1]Hoja1!$A$2:$G$1539,7,FALSE)</f>
        <v>AGENCIAS U OFICINAS</v>
      </c>
      <c r="H612" s="3" t="str">
        <f>VLOOKUP(B612,[1]Hoja1!$A$2:$H$1539,8,FALSE)</f>
        <v>ASESOR DE NEGOCIOS JUNIOR II</v>
      </c>
      <c r="I612" s="3" t="str">
        <f>VLOOKUP(B612,[1]Hoja1!$A$2:$I$1539,9,FALSE)</f>
        <v>ASISTENTE</v>
      </c>
      <c r="K612" s="3" t="str">
        <f>VLOOKUP(B612,[1]Hoja1!$A$2:$J$1539,10,FALSE)</f>
        <v>2-F</v>
      </c>
      <c r="L612" s="3" t="str">
        <f>VLOOKUP(B612,[1]Hoja1!$A$2:$K$1539,11,FALSE)</f>
        <v>SUR1</v>
      </c>
    </row>
    <row r="613" spans="1:12" ht="15" x14ac:dyDescent="0.25">
      <c r="A613" s="2" t="s">
        <v>30</v>
      </c>
      <c r="B613" s="7">
        <v>47320870</v>
      </c>
      <c r="C613" s="3" t="str">
        <f>VLOOKUP(B613,[1]Hoja1!$A$2:$D$1539,3,FALSE)</f>
        <v xml:space="preserve"> VERONICA VANESSA</v>
      </c>
      <c r="D613" s="3" t="str">
        <f>VLOOKUP(B613,[1]Hoja1!$A$2:$D$1539,4,FALSE)</f>
        <v>MARRUFO NARRO</v>
      </c>
      <c r="E613" s="4" t="str">
        <f>VLOOKUP(B613,[1]Hoja1!$A$2:$E$1539,5,FALSE)</f>
        <v>VVMN@cajatrujillo.com.pe</v>
      </c>
      <c r="F613" s="3" t="str">
        <f>VLOOKUP(B613,[1]Hoja1!$A$2:$F$1539,6,FALSE)</f>
        <v>SEDE INSTITUCIONAL</v>
      </c>
      <c r="G613" s="3" t="str">
        <f>VLOOKUP(B613,[1]Hoja1!$A$2:$G$1539,7,FALSE)</f>
        <v>AGENCIAS U OFICINAS</v>
      </c>
      <c r="H613" s="3" t="str">
        <f>VLOOKUP(B613,[1]Hoja1!$A$2:$H$1539,8,FALSE)</f>
        <v>ASESOR DE NEGOCIOS SENIOR II</v>
      </c>
      <c r="I613" s="3" t="str">
        <f>VLOOKUP(B613,[1]Hoja1!$A$2:$I$1539,9,FALSE)</f>
        <v>ASISTENTE</v>
      </c>
      <c r="K613" s="3" t="str">
        <f>VLOOKUP(B613,[1]Hoja1!$A$2:$J$1539,10,FALSE)</f>
        <v>2-F</v>
      </c>
      <c r="L613" s="3" t="str">
        <f>VLOOKUP(B613,[1]Hoja1!$A$2:$K$1539,11,FALSE)</f>
        <v>CENTRO2</v>
      </c>
    </row>
    <row r="614" spans="1:12" ht="15" x14ac:dyDescent="0.25">
      <c r="A614" s="2" t="s">
        <v>30</v>
      </c>
      <c r="B614" s="7">
        <v>43354313</v>
      </c>
      <c r="C614" s="3" t="str">
        <f>VLOOKUP(B614,[1]Hoja1!$A$2:$D$1539,3,FALSE)</f>
        <v xml:space="preserve"> VICTOR WILLIAM</v>
      </c>
      <c r="D614" s="3" t="str">
        <f>VLOOKUP(B614,[1]Hoja1!$A$2:$D$1539,4,FALSE)</f>
        <v>QUEVEDO CAMIZAN</v>
      </c>
      <c r="E614" s="4" t="str">
        <f>VLOOKUP(B614,[1]Hoja1!$A$2:$E$1539,5,FALSE)</f>
        <v>VWQC@cajatrujillo.com.pe</v>
      </c>
      <c r="F614" s="3" t="str">
        <f>VLOOKUP(B614,[1]Hoja1!$A$2:$F$1539,6,FALSE)</f>
        <v>AGENCIA SAN IGNACIO</v>
      </c>
      <c r="G614" s="3" t="str">
        <f>VLOOKUP(B614,[1]Hoja1!$A$2:$G$1539,7,FALSE)</f>
        <v>AGENCIAS U OFICINAS</v>
      </c>
      <c r="H614" s="3" t="str">
        <f>VLOOKUP(B614,[1]Hoja1!$A$2:$H$1539,8,FALSE)</f>
        <v>ASESOR DE NEGOCIOS JUNIOR I</v>
      </c>
      <c r="I614" s="3" t="str">
        <f>VLOOKUP(B614,[1]Hoja1!$A$2:$I$1539,9,FALSE)</f>
        <v>ASISTENTE</v>
      </c>
      <c r="K614" s="3" t="str">
        <f>VLOOKUP(B614,[1]Hoja1!$A$2:$J$1539,10,FALSE)</f>
        <v>2-F</v>
      </c>
      <c r="L614" s="3" t="str">
        <f>VLOOKUP(B614,[1]Hoja1!$A$2:$K$1539,11,FALSE)</f>
        <v>NORTE1</v>
      </c>
    </row>
    <row r="615" spans="1:12" ht="15" x14ac:dyDescent="0.25">
      <c r="A615" s="2" t="s">
        <v>30</v>
      </c>
      <c r="B615" s="7">
        <v>44831175</v>
      </c>
      <c r="C615" s="3" t="str">
        <f>VLOOKUP(B615,[1]Hoja1!$A$2:$D$1539,3,FALSE)</f>
        <v xml:space="preserve"> WILIAN ANDERSEN</v>
      </c>
      <c r="D615" s="3" t="str">
        <f>VLOOKUP(B615,[1]Hoja1!$A$2:$D$1539,4,FALSE)</f>
        <v>ALIAGA CHIRITO</v>
      </c>
      <c r="E615" s="4" t="str">
        <f>VLOOKUP(B615,[1]Hoja1!$A$2:$E$1539,5,FALSE)</f>
        <v>WAAC@cajatrujillo.com.pe</v>
      </c>
      <c r="F615" s="3" t="str">
        <f>VLOOKUP(B615,[1]Hoja1!$A$2:$F$1539,6,FALSE)</f>
        <v>AGENCIA GAMARRA</v>
      </c>
      <c r="G615" s="3" t="str">
        <f>VLOOKUP(B615,[1]Hoja1!$A$2:$G$1539,7,FALSE)</f>
        <v>AGENCIAS U OFICINAS</v>
      </c>
      <c r="H615" s="3" t="str">
        <f>VLOOKUP(B615,[1]Hoja1!$A$2:$H$1539,8,FALSE)</f>
        <v>ASESOR DE NEGOCIOS SENIOR II</v>
      </c>
      <c r="I615" s="3" t="str">
        <f>VLOOKUP(B615,[1]Hoja1!$A$2:$I$1539,9,FALSE)</f>
        <v>ASISTENTE</v>
      </c>
      <c r="K615" s="3" t="str">
        <f>VLOOKUP(B615,[1]Hoja1!$A$2:$J$1539,10,FALSE)</f>
        <v>2-F</v>
      </c>
      <c r="L615" s="3" t="str">
        <f>VLOOKUP(B615,[1]Hoja1!$A$2:$K$1539,11,FALSE)</f>
        <v>SUR1</v>
      </c>
    </row>
    <row r="616" spans="1:12" ht="15" x14ac:dyDescent="0.25">
      <c r="A616" s="2" t="s">
        <v>30</v>
      </c>
      <c r="B616" s="7">
        <v>41548112</v>
      </c>
      <c r="C616" s="3" t="str">
        <f>VLOOKUP(B616,[1]Hoja1!$A$2:$D$1539,3,FALSE)</f>
        <v xml:space="preserve"> WALTER</v>
      </c>
      <c r="D616" s="3" t="str">
        <f>VLOOKUP(B616,[1]Hoja1!$A$2:$D$1539,4,FALSE)</f>
        <v>MENDOZA ROJAS</v>
      </c>
      <c r="E616" s="4" t="str">
        <f>VLOOKUP(B616,[1]Hoja1!$A$2:$E$1539,5,FALSE)</f>
        <v>WAMR@cajatrujillo.com.pe</v>
      </c>
      <c r="F616" s="3" t="str">
        <f>VLOOKUP(B616,[1]Hoja1!$A$2:$F$1539,6,FALSE)</f>
        <v>OF NIEVA</v>
      </c>
      <c r="G616" s="3" t="str">
        <f>VLOOKUP(B616,[1]Hoja1!$A$2:$G$1539,7,FALSE)</f>
        <v>AGENCIAS U OFICINAS</v>
      </c>
      <c r="H616" s="3" t="str">
        <f>VLOOKUP(B616,[1]Hoja1!$A$2:$H$1539,8,FALSE)</f>
        <v>ASESOR DE NEGOCIOS JUNIOR I</v>
      </c>
      <c r="I616" s="3" t="str">
        <f>VLOOKUP(B616,[1]Hoja1!$A$2:$I$1539,9,FALSE)</f>
        <v>ASISTENTE</v>
      </c>
      <c r="K616" s="3" t="str">
        <f>VLOOKUP(B616,[1]Hoja1!$A$2:$J$1539,10,FALSE)</f>
        <v>2-F</v>
      </c>
      <c r="L616" s="3" t="str">
        <f>VLOOKUP(B616,[1]Hoja1!$A$2:$K$1539,11,FALSE)</f>
        <v>NORTE3</v>
      </c>
    </row>
    <row r="617" spans="1:12" ht="15" x14ac:dyDescent="0.25">
      <c r="A617" s="2" t="s">
        <v>30</v>
      </c>
      <c r="B617" s="7">
        <v>46663342</v>
      </c>
      <c r="C617" s="3" t="str">
        <f>VLOOKUP(B617,[1]Hoja1!$A$2:$D$1539,3,FALSE)</f>
        <v xml:space="preserve"> WALDO AMOS</v>
      </c>
      <c r="D617" s="3" t="str">
        <f>VLOOKUP(B617,[1]Hoja1!$A$2:$D$1539,4,FALSE)</f>
        <v>RENTERA BALTAZAR</v>
      </c>
      <c r="E617" s="4" t="str">
        <f>VLOOKUP(B617,[1]Hoja1!$A$2:$E$1539,5,FALSE)</f>
        <v>WARB@cajatrujillo.com.pe</v>
      </c>
      <c r="F617" s="3" t="str">
        <f>VLOOKUP(B617,[1]Hoja1!$A$2:$F$1539,6,FALSE)</f>
        <v>AGENCIA CALLAO</v>
      </c>
      <c r="G617" s="3" t="str">
        <f>VLOOKUP(B617,[1]Hoja1!$A$2:$G$1539,7,FALSE)</f>
        <v>AGENCIAS U OFICINAS</v>
      </c>
      <c r="H617" s="3" t="str">
        <f>VLOOKUP(B617,[1]Hoja1!$A$2:$H$1539,8,FALSE)</f>
        <v>ASESOR DE NEGOCIOS JUNIOR II</v>
      </c>
      <c r="I617" s="3" t="str">
        <f>VLOOKUP(B617,[1]Hoja1!$A$2:$I$1539,9,FALSE)</f>
        <v>ASISTENTE</v>
      </c>
      <c r="K617" s="3" t="str">
        <f>VLOOKUP(B617,[1]Hoja1!$A$2:$J$1539,10,FALSE)</f>
        <v>2-F</v>
      </c>
      <c r="L617" s="3" t="str">
        <f>VLOOKUP(B617,[1]Hoja1!$A$2:$K$1539,11,FALSE)</f>
        <v>SUR1</v>
      </c>
    </row>
    <row r="618" spans="1:12" ht="15" x14ac:dyDescent="0.25">
      <c r="A618" s="2" t="s">
        <v>30</v>
      </c>
      <c r="B618" s="7">
        <v>41566295</v>
      </c>
      <c r="C618" s="3" t="str">
        <f>VLOOKUP(B618,[1]Hoja1!$A$2:$D$1539,3,FALSE)</f>
        <v xml:space="preserve"> WILSON ALBERTO</v>
      </c>
      <c r="D618" s="3" t="str">
        <f>VLOOKUP(B618,[1]Hoja1!$A$2:$D$1539,4,FALSE)</f>
        <v>TOLEDO QUISPE</v>
      </c>
      <c r="E618" s="4" t="str">
        <f>VLOOKUP(B618,[1]Hoja1!$A$2:$E$1539,5,FALSE)</f>
        <v>WATQ@cajatrujillo.com.pe</v>
      </c>
      <c r="F618" s="3" t="str">
        <f>VLOOKUP(B618,[1]Hoja1!$A$2:$F$1539,6,FALSE)</f>
        <v>AGENCIA CAJABAMBA</v>
      </c>
      <c r="G618" s="3" t="str">
        <f>VLOOKUP(B618,[1]Hoja1!$A$2:$G$1539,7,FALSE)</f>
        <v>AGENCIAS U OFICINAS</v>
      </c>
      <c r="H618" s="3" t="str">
        <f>VLOOKUP(B618,[1]Hoja1!$A$2:$H$1539,8,FALSE)</f>
        <v>ASESOR DE NEGOCIOS SENIOR III</v>
      </c>
      <c r="I618" s="3" t="str">
        <f>VLOOKUP(B618,[1]Hoja1!$A$2:$I$1539,9,FALSE)</f>
        <v>ASISTENTE</v>
      </c>
      <c r="K618" s="3" t="str">
        <f>VLOOKUP(B618,[1]Hoja1!$A$2:$J$1539,10,FALSE)</f>
        <v>2-F</v>
      </c>
      <c r="L618" s="3" t="str">
        <f>VLOOKUP(B618,[1]Hoja1!$A$2:$K$1539,11,FALSE)</f>
        <v>NORTE1</v>
      </c>
    </row>
    <row r="619" spans="1:12" ht="15" x14ac:dyDescent="0.25">
      <c r="A619" s="2" t="s">
        <v>30</v>
      </c>
      <c r="B619" s="7">
        <v>47603555</v>
      </c>
      <c r="C619" s="3" t="str">
        <f>VLOOKUP(B619,[1]Hoja1!$A$2:$D$1539,3,FALSE)</f>
        <v xml:space="preserve"> WUILIAN DANIEL</v>
      </c>
      <c r="D619" s="3" t="str">
        <f>VLOOKUP(B619,[1]Hoja1!$A$2:$D$1539,4,FALSE)</f>
        <v>LEON MOSTACERO</v>
      </c>
      <c r="E619" s="4" t="str">
        <f>VLOOKUP(B619,[1]Hoja1!$A$2:$E$1539,5,FALSE)</f>
        <v>WDLM@cajatrujillo.com.pe</v>
      </c>
      <c r="F619" s="3" t="str">
        <f>VLOOKUP(B619,[1]Hoja1!$A$2:$F$1539,6,FALSE)</f>
        <v>AGENCIA REAL PLAZA</v>
      </c>
      <c r="G619" s="3" t="str">
        <f>VLOOKUP(B619,[1]Hoja1!$A$2:$G$1539,7,FALSE)</f>
        <v>AGENCIAS U OFICINAS</v>
      </c>
      <c r="H619" s="3" t="str">
        <f>VLOOKUP(B619,[1]Hoja1!$A$2:$H$1539,8,FALSE)</f>
        <v>ASESOR DE NEGOCIOS JUNIOR I</v>
      </c>
      <c r="I619" s="3" t="str">
        <f>VLOOKUP(B619,[1]Hoja1!$A$2:$I$1539,9,FALSE)</f>
        <v>ASISTENTE</v>
      </c>
      <c r="K619" s="3" t="str">
        <f>VLOOKUP(B619,[1]Hoja1!$A$2:$J$1539,10,FALSE)</f>
        <v>2-F</v>
      </c>
      <c r="L619" s="3" t="str">
        <f>VLOOKUP(B619,[1]Hoja1!$A$2:$K$1539,11,FALSE)</f>
        <v>CENTRO2</v>
      </c>
    </row>
    <row r="620" spans="1:12" ht="15" x14ac:dyDescent="0.25">
      <c r="A620" s="2" t="s">
        <v>30</v>
      </c>
      <c r="B620" s="8" t="s">
        <v>26</v>
      </c>
      <c r="C620" s="3" t="str">
        <f>VLOOKUP(B620,[1]Hoja1!$A$2:$D$1539,3,FALSE)</f>
        <v xml:space="preserve"> WILLIAM FABIO</v>
      </c>
      <c r="D620" s="3" t="str">
        <f>VLOOKUP(B620,[1]Hoja1!$A$2:$D$1539,4,FALSE)</f>
        <v>YACOLCA CRISTOBAL</v>
      </c>
      <c r="E620" s="4" t="str">
        <f>VLOOKUP(B620,[1]Hoja1!$A$2:$E$1539,5,FALSE)</f>
        <v>WFYC@cajatrujillo.com.pe</v>
      </c>
      <c r="F620" s="3" t="str">
        <f>VLOOKUP(B620,[1]Hoja1!$A$2:$F$1539,6,FALSE)</f>
        <v>AG SAN JUAN LURIGANCHO</v>
      </c>
      <c r="G620" s="3" t="str">
        <f>VLOOKUP(B620,[1]Hoja1!$A$2:$G$1539,7,FALSE)</f>
        <v>AGENCIAS U OFICINAS</v>
      </c>
      <c r="H620" s="3" t="str">
        <f>VLOOKUP(B620,[1]Hoja1!$A$2:$H$1539,8,FALSE)</f>
        <v>ASESOR DE NEGOCIOS SENIOR III</v>
      </c>
      <c r="I620" s="3" t="str">
        <f>VLOOKUP(B620,[1]Hoja1!$A$2:$I$1539,9,FALSE)</f>
        <v>ASISTENTE</v>
      </c>
      <c r="K620" s="3" t="str">
        <f>VLOOKUP(B620,[1]Hoja1!$A$2:$J$1539,10,FALSE)</f>
        <v>2-F</v>
      </c>
      <c r="L620" s="3" t="str">
        <f>VLOOKUP(B620,[1]Hoja1!$A$2:$K$1539,11,FALSE)</f>
        <v>SUR1</v>
      </c>
    </row>
    <row r="621" spans="1:12" ht="15" x14ac:dyDescent="0.25">
      <c r="A621" s="2" t="s">
        <v>30</v>
      </c>
      <c r="B621" s="7">
        <v>46519439</v>
      </c>
      <c r="C621" s="3" t="str">
        <f>VLOOKUP(B621,[1]Hoja1!$A$2:$D$1539,3,FALSE)</f>
        <v xml:space="preserve"> WILMAN GIOVANNI</v>
      </c>
      <c r="D621" s="3" t="str">
        <f>VLOOKUP(B621,[1]Hoja1!$A$2:$D$1539,4,FALSE)</f>
        <v>OSORIO TRINIDAD</v>
      </c>
      <c r="E621" s="4" t="str">
        <f>VLOOKUP(B621,[1]Hoja1!$A$2:$E$1539,5,FALSE)</f>
        <v>WGOT@cajatrujillo.com.pe</v>
      </c>
      <c r="F621" s="3" t="str">
        <f>VLOOKUP(B621,[1]Hoja1!$A$2:$F$1539,6,FALSE)</f>
        <v>AGENCIA HUARAZ</v>
      </c>
      <c r="G621" s="3" t="str">
        <f>VLOOKUP(B621,[1]Hoja1!$A$2:$G$1539,7,FALSE)</f>
        <v>AGENCIAS U OFICINAS</v>
      </c>
      <c r="H621" s="3" t="str">
        <f>VLOOKUP(B621,[1]Hoja1!$A$2:$H$1539,8,FALSE)</f>
        <v>ASESOR DE NEGOCIOS SENIOR III</v>
      </c>
      <c r="I621" s="3" t="str">
        <f>VLOOKUP(B621,[1]Hoja1!$A$2:$I$1539,9,FALSE)</f>
        <v>ASISTENTE</v>
      </c>
      <c r="K621" s="3" t="str">
        <f>VLOOKUP(B621,[1]Hoja1!$A$2:$J$1539,10,FALSE)</f>
        <v>2-F</v>
      </c>
      <c r="L621" s="3" t="str">
        <f>VLOOKUP(B621,[1]Hoja1!$A$2:$K$1539,11,FALSE)</f>
        <v>SUR3</v>
      </c>
    </row>
    <row r="622" spans="1:12" ht="15" x14ac:dyDescent="0.25">
      <c r="A622" s="2" t="s">
        <v>30</v>
      </c>
      <c r="B622" s="7">
        <v>44854768</v>
      </c>
      <c r="C622" s="3" t="str">
        <f>VLOOKUP(B622,[1]Hoja1!$A$2:$D$1539,3,FALSE)</f>
        <v xml:space="preserve"> WILDER</v>
      </c>
      <c r="D622" s="3" t="str">
        <f>VLOOKUP(B622,[1]Hoja1!$A$2:$D$1539,4,FALSE)</f>
        <v>BUSTAMANTE BUSTAMANTE</v>
      </c>
      <c r="E622" s="4" t="str">
        <f>VLOOKUP(B622,[1]Hoja1!$A$2:$E$1539,5,FALSE)</f>
        <v>WIBB@cajatrujillo.com.pe</v>
      </c>
      <c r="F622" s="3" t="str">
        <f>VLOOKUP(B622,[1]Hoja1!$A$2:$F$1539,6,FALSE)</f>
        <v>OF NIEVA</v>
      </c>
      <c r="G622" s="3" t="str">
        <f>VLOOKUP(B622,[1]Hoja1!$A$2:$G$1539,7,FALSE)</f>
        <v>AGENCIAS U OFICINAS</v>
      </c>
      <c r="H622" s="3" t="str">
        <f>VLOOKUP(B622,[1]Hoja1!$A$2:$H$1539,8,FALSE)</f>
        <v>ASESOR DE NEGOCIOS SENIOR I</v>
      </c>
      <c r="I622" s="3" t="str">
        <f>VLOOKUP(B622,[1]Hoja1!$A$2:$I$1539,9,FALSE)</f>
        <v>ASISTENTE</v>
      </c>
      <c r="K622" s="3" t="str">
        <f>VLOOKUP(B622,[1]Hoja1!$A$2:$J$1539,10,FALSE)</f>
        <v>2-F</v>
      </c>
      <c r="L622" s="3" t="str">
        <f>VLOOKUP(B622,[1]Hoja1!$A$2:$K$1539,11,FALSE)</f>
        <v>NORTE3</v>
      </c>
    </row>
    <row r="623" spans="1:12" ht="15" x14ac:dyDescent="0.25">
      <c r="A623" s="2" t="s">
        <v>30</v>
      </c>
      <c r="B623" s="7">
        <v>70254549</v>
      </c>
      <c r="C623" s="3" t="str">
        <f>VLOOKUP(B623,[1]Hoja1!$A$2:$D$1539,3,FALSE)</f>
        <v xml:space="preserve"> WILLIAM</v>
      </c>
      <c r="D623" s="3" t="str">
        <f>VLOOKUP(B623,[1]Hoja1!$A$2:$D$1539,4,FALSE)</f>
        <v>CHINGUEL PEÑA</v>
      </c>
      <c r="E623" s="4" t="str">
        <f>VLOOKUP(B623,[1]Hoja1!$A$2:$E$1539,5,FALSE)</f>
        <v>WICP@cajatrujillo.com.pe</v>
      </c>
      <c r="F623" s="3" t="str">
        <f>VLOOKUP(B623,[1]Hoja1!$A$2:$F$1539,6,FALSE)</f>
        <v>AGENCIA PIURA</v>
      </c>
      <c r="G623" s="3" t="str">
        <f>VLOOKUP(B623,[1]Hoja1!$A$2:$G$1539,7,FALSE)</f>
        <v>AGENCIAS U OFICINAS</v>
      </c>
      <c r="H623" s="3" t="str">
        <f>VLOOKUP(B623,[1]Hoja1!$A$2:$H$1539,8,FALSE)</f>
        <v>ASESOR DE NEGOCIOS JUNIOR I</v>
      </c>
      <c r="I623" s="3" t="str">
        <f>VLOOKUP(B623,[1]Hoja1!$A$2:$I$1539,9,FALSE)</f>
        <v>ASISTENTE</v>
      </c>
      <c r="K623" s="3" t="str">
        <f>VLOOKUP(B623,[1]Hoja1!$A$2:$J$1539,10,FALSE)</f>
        <v>2-F</v>
      </c>
      <c r="L623" s="3" t="str">
        <f>VLOOKUP(B623,[1]Hoja1!$A$2:$K$1539,11,FALSE)</f>
        <v>NORTE2</v>
      </c>
    </row>
    <row r="624" spans="1:12" ht="15" x14ac:dyDescent="0.25">
      <c r="A624" s="2" t="s">
        <v>30</v>
      </c>
      <c r="B624" s="7">
        <v>61619906</v>
      </c>
      <c r="C624" s="3" t="str">
        <f>VLOOKUP(B624,[1]Hoja1!$A$2:$D$1539,3,FALSE)</f>
        <v xml:space="preserve"> WILIAN</v>
      </c>
      <c r="D624" s="3" t="str">
        <f>VLOOKUP(B624,[1]Hoja1!$A$2:$D$1539,4,FALSE)</f>
        <v>REQUEJO VASQUEZ</v>
      </c>
      <c r="E624" s="4" t="str">
        <f>VLOOKUP(B624,[1]Hoja1!$A$2:$E$1539,5,FALSE)</f>
        <v>WIRV@cajatrujillo.com.pe</v>
      </c>
      <c r="F624" s="3" t="str">
        <f>VLOOKUP(B624,[1]Hoja1!$A$2:$F$1539,6,FALSE)</f>
        <v>AGENCIA BAGUA GRANDE</v>
      </c>
      <c r="G624" s="3" t="str">
        <f>VLOOKUP(B624,[1]Hoja1!$A$2:$G$1539,7,FALSE)</f>
        <v>AGENCIAS U OFICINAS</v>
      </c>
      <c r="H624" s="3" t="str">
        <f>VLOOKUP(B624,[1]Hoja1!$A$2:$H$1539,8,FALSE)</f>
        <v>ASESOR DE NEGOCIOS SENIOR II</v>
      </c>
      <c r="I624" s="3" t="str">
        <f>VLOOKUP(B624,[1]Hoja1!$A$2:$I$1539,9,FALSE)</f>
        <v>ASISTENTE</v>
      </c>
      <c r="K624" s="3" t="str">
        <f>VLOOKUP(B624,[1]Hoja1!$A$2:$J$1539,10,FALSE)</f>
        <v>2-F</v>
      </c>
      <c r="L624" s="3" t="str">
        <f>VLOOKUP(B624,[1]Hoja1!$A$2:$K$1539,11,FALSE)</f>
        <v>NORTE3</v>
      </c>
    </row>
    <row r="625" spans="1:12" ht="15" x14ac:dyDescent="0.25">
      <c r="A625" s="2" t="s">
        <v>30</v>
      </c>
      <c r="B625" s="8" t="s">
        <v>27</v>
      </c>
      <c r="C625" s="3" t="str">
        <f>VLOOKUP(B625,[1]Hoja1!$A$2:$D$1539,3,FALSE)</f>
        <v xml:space="preserve"> WERTHER JAVIER</v>
      </c>
      <c r="D625" s="3" t="str">
        <f>VLOOKUP(B625,[1]Hoja1!$A$2:$D$1539,4,FALSE)</f>
        <v>VALIENTE NEIRA</v>
      </c>
      <c r="E625" s="4" t="str">
        <f>VLOOKUP(B625,[1]Hoja1!$A$2:$E$1539,5,FALSE)</f>
        <v>WJVN@cajatrujillo.com.pe</v>
      </c>
      <c r="F625" s="3" t="str">
        <f>VLOOKUP(B625,[1]Hoja1!$A$2:$F$1539,6,FALSE)</f>
        <v>AGENCIA GAMARRA</v>
      </c>
      <c r="G625" s="3" t="str">
        <f>VLOOKUP(B625,[1]Hoja1!$A$2:$G$1539,7,FALSE)</f>
        <v>AGENCIAS U OFICINAS</v>
      </c>
      <c r="H625" s="3" t="str">
        <f>VLOOKUP(B625,[1]Hoja1!$A$2:$H$1539,8,FALSE)</f>
        <v>ASESOR DE NEGOCIOS SENIOR II</v>
      </c>
      <c r="I625" s="3" t="str">
        <f>VLOOKUP(B625,[1]Hoja1!$A$2:$I$1539,9,FALSE)</f>
        <v>ASISTENTE</v>
      </c>
      <c r="K625" s="3" t="str">
        <f>VLOOKUP(B625,[1]Hoja1!$A$2:$J$1539,10,FALSE)</f>
        <v>2-F</v>
      </c>
      <c r="L625" s="3" t="str">
        <f>VLOOKUP(B625,[1]Hoja1!$A$2:$K$1539,11,FALSE)</f>
        <v>SUR1</v>
      </c>
    </row>
    <row r="626" spans="1:12" ht="15" x14ac:dyDescent="0.25">
      <c r="A626" s="2" t="s">
        <v>30</v>
      </c>
      <c r="B626" s="7">
        <v>47418855</v>
      </c>
      <c r="C626" s="3" t="str">
        <f>VLOOKUP(B626,[1]Hoja1!$A$2:$D$1539,3,FALSE)</f>
        <v xml:space="preserve"> WILBERT MARCEL</v>
      </c>
      <c r="D626" s="3" t="str">
        <f>VLOOKUP(B626,[1]Hoja1!$A$2:$D$1539,4,FALSE)</f>
        <v>CACERES MARTOS</v>
      </c>
      <c r="E626" s="4" t="str">
        <f>VLOOKUP(B626,[1]Hoja1!$A$2:$E$1539,5,FALSE)</f>
        <v>WMCM@cajatrujillo.com.pe</v>
      </c>
      <c r="F626" s="3" t="str">
        <f>VLOOKUP(B626,[1]Hoja1!$A$2:$F$1539,6,FALSE)</f>
        <v>AGENCIA SABOGAL</v>
      </c>
      <c r="G626" s="3" t="str">
        <f>VLOOKUP(B626,[1]Hoja1!$A$2:$G$1539,7,FALSE)</f>
        <v>AGENCIAS U OFICINAS</v>
      </c>
      <c r="H626" s="3" t="str">
        <f>VLOOKUP(B626,[1]Hoja1!$A$2:$H$1539,8,FALSE)</f>
        <v>ASESOR DE NEGOCIOS SENIOR I</v>
      </c>
      <c r="I626" s="3" t="str">
        <f>VLOOKUP(B626,[1]Hoja1!$A$2:$I$1539,9,FALSE)</f>
        <v>ASISTENTE</v>
      </c>
      <c r="K626" s="3" t="str">
        <f>VLOOKUP(B626,[1]Hoja1!$A$2:$J$1539,10,FALSE)</f>
        <v>2-F</v>
      </c>
      <c r="L626" s="3" t="str">
        <f>VLOOKUP(B626,[1]Hoja1!$A$2:$K$1539,11,FALSE)</f>
        <v>NORTE1</v>
      </c>
    </row>
    <row r="627" spans="1:12" ht="15" x14ac:dyDescent="0.25">
      <c r="A627" s="2" t="s">
        <v>30</v>
      </c>
      <c r="B627" s="7">
        <v>45535910</v>
      </c>
      <c r="C627" s="3" t="str">
        <f>VLOOKUP(B627,[1]Hoja1!$A$2:$D$1539,3,FALSE)</f>
        <v xml:space="preserve"> WIMAN NATIVIDAD</v>
      </c>
      <c r="D627" s="3" t="str">
        <f>VLOOKUP(B627,[1]Hoja1!$A$2:$D$1539,4,FALSE)</f>
        <v>SANCHEZ COPIA</v>
      </c>
      <c r="E627" s="4" t="str">
        <f>VLOOKUP(B627,[1]Hoja1!$A$2:$E$1539,5,FALSE)</f>
        <v>WNSC@cajatrujillo.com.pe</v>
      </c>
      <c r="F627" s="3" t="str">
        <f>VLOOKUP(B627,[1]Hoja1!$A$2:$F$1539,6,FALSE)</f>
        <v>AGENCIA MOYOBAMBA</v>
      </c>
      <c r="G627" s="3" t="str">
        <f>VLOOKUP(B627,[1]Hoja1!$A$2:$G$1539,7,FALSE)</f>
        <v>AGENCIAS U OFICINAS</v>
      </c>
      <c r="H627" s="3" t="str">
        <f>VLOOKUP(B627,[1]Hoja1!$A$2:$H$1539,8,FALSE)</f>
        <v>ASESOR DE NEGOCIOS SENIOR III</v>
      </c>
      <c r="I627" s="3" t="str">
        <f>VLOOKUP(B627,[1]Hoja1!$A$2:$I$1539,9,FALSE)</f>
        <v>ASISTENTE</v>
      </c>
      <c r="K627" s="3" t="str">
        <f>VLOOKUP(B627,[1]Hoja1!$A$2:$J$1539,10,FALSE)</f>
        <v>2-F</v>
      </c>
      <c r="L627" s="3" t="str">
        <f>VLOOKUP(B627,[1]Hoja1!$A$2:$K$1539,11,FALSE)</f>
        <v>NORTE3</v>
      </c>
    </row>
    <row r="628" spans="1:12" ht="15" x14ac:dyDescent="0.25">
      <c r="A628" s="2" t="s">
        <v>30</v>
      </c>
      <c r="B628" s="7">
        <v>44335448</v>
      </c>
      <c r="C628" s="3" t="str">
        <f>VLOOKUP(B628,[1]Hoja1!$A$2:$D$1539,3,FALSE)</f>
        <v xml:space="preserve"> WILMER OMAR</v>
      </c>
      <c r="D628" s="3" t="str">
        <f>VLOOKUP(B628,[1]Hoja1!$A$2:$D$1539,4,FALSE)</f>
        <v>SANTISTEBAN DAMIAN</v>
      </c>
      <c r="E628" s="4" t="str">
        <f>VLOOKUP(B628,[1]Hoja1!$A$2:$E$1539,5,FALSE)</f>
        <v>WOSD@cajatrujillo.com.pe</v>
      </c>
      <c r="F628" s="3" t="str">
        <f>VLOOKUP(B628,[1]Hoja1!$A$2:$F$1539,6,FALSE)</f>
        <v>OFIC. ESPECIAL MOSHOQUEQUE</v>
      </c>
      <c r="G628" s="3" t="str">
        <f>VLOOKUP(B628,[1]Hoja1!$A$2:$G$1539,7,FALSE)</f>
        <v>AGENCIAS U OFICINAS</v>
      </c>
      <c r="H628" s="3" t="str">
        <f>VLOOKUP(B628,[1]Hoja1!$A$2:$H$1539,8,FALSE)</f>
        <v>ASESOR DE NEGOCIOS JUNIOR I</v>
      </c>
      <c r="I628" s="3" t="str">
        <f>VLOOKUP(B628,[1]Hoja1!$A$2:$I$1539,9,FALSE)</f>
        <v>ASISTENTE</v>
      </c>
      <c r="K628" s="3" t="str">
        <f>VLOOKUP(B628,[1]Hoja1!$A$2:$J$1539,10,FALSE)</f>
        <v>2-F</v>
      </c>
      <c r="L628" s="3" t="str">
        <f>VLOOKUP(B628,[1]Hoja1!$A$2:$K$1539,11,FALSE)</f>
        <v>NORTE2</v>
      </c>
    </row>
    <row r="629" spans="1:12" ht="15" x14ac:dyDescent="0.25">
      <c r="A629" s="2" t="s">
        <v>30</v>
      </c>
      <c r="B629" s="7">
        <v>44798732</v>
      </c>
      <c r="C629" s="3" t="str">
        <f>VLOOKUP(B629,[1]Hoja1!$A$2:$D$1539,3,FALSE)</f>
        <v xml:space="preserve"> WILDER ROBERTO</v>
      </c>
      <c r="D629" s="3" t="str">
        <f>VLOOKUP(B629,[1]Hoja1!$A$2:$D$1539,4,FALSE)</f>
        <v>LLANOS ORTIZ</v>
      </c>
      <c r="E629" s="4" t="str">
        <f>VLOOKUP(B629,[1]Hoja1!$A$2:$E$1539,5,FALSE)</f>
        <v>WRLO@cajatrujillo.com.pe</v>
      </c>
      <c r="F629" s="3" t="str">
        <f>VLOOKUP(B629,[1]Hoja1!$A$2:$F$1539,6,FALSE)</f>
        <v>AGENCIA SABOGAL</v>
      </c>
      <c r="G629" s="3" t="str">
        <f>VLOOKUP(B629,[1]Hoja1!$A$2:$G$1539,7,FALSE)</f>
        <v>AGENCIAS U OFICINAS</v>
      </c>
      <c r="H629" s="3" t="str">
        <f>VLOOKUP(B629,[1]Hoja1!$A$2:$H$1539,8,FALSE)</f>
        <v>ASESOR DE NEGOCIOS SENIOR II</v>
      </c>
      <c r="I629" s="3" t="str">
        <f>VLOOKUP(B629,[1]Hoja1!$A$2:$I$1539,9,FALSE)</f>
        <v>ASISTENTE</v>
      </c>
      <c r="K629" s="3" t="str">
        <f>VLOOKUP(B629,[1]Hoja1!$A$2:$J$1539,10,FALSE)</f>
        <v>2-F</v>
      </c>
      <c r="L629" s="3" t="str">
        <f>VLOOKUP(B629,[1]Hoja1!$A$2:$K$1539,11,FALSE)</f>
        <v>NORTE1</v>
      </c>
    </row>
    <row r="630" spans="1:12" ht="15" x14ac:dyDescent="0.25">
      <c r="A630" s="2" t="s">
        <v>30</v>
      </c>
      <c r="B630" s="7">
        <v>45508358</v>
      </c>
      <c r="C630" s="3" t="str">
        <f>VLOOKUP(B630,[1]Hoja1!$A$2:$D$1539,3,FALSE)</f>
        <v xml:space="preserve"> WILLIAN RICHARD</v>
      </c>
      <c r="D630" s="3" t="str">
        <f>VLOOKUP(B630,[1]Hoja1!$A$2:$D$1539,4,FALSE)</f>
        <v>SAENZ RODRIGUEZ</v>
      </c>
      <c r="E630" s="4" t="str">
        <f>VLOOKUP(B630,[1]Hoja1!$A$2:$E$1539,5,FALSE)</f>
        <v>WRSR@cajatrujillo.com.pe</v>
      </c>
      <c r="F630" s="3" t="str">
        <f>VLOOKUP(B630,[1]Hoja1!$A$2:$F$1539,6,FALSE)</f>
        <v>OF MCDO CENTRAL</v>
      </c>
      <c r="G630" s="3" t="str">
        <f>VLOOKUP(B630,[1]Hoja1!$A$2:$G$1539,7,FALSE)</f>
        <v>AGENCIAS U OFICINAS</v>
      </c>
      <c r="H630" s="3" t="str">
        <f>VLOOKUP(B630,[1]Hoja1!$A$2:$H$1539,8,FALSE)</f>
        <v>ASESOR DE NEGOCIOS SENIOR I</v>
      </c>
      <c r="I630" s="3" t="str">
        <f>VLOOKUP(B630,[1]Hoja1!$A$2:$I$1539,9,FALSE)</f>
        <v>ASISTENTE</v>
      </c>
      <c r="K630" s="3" t="str">
        <f>VLOOKUP(B630,[1]Hoja1!$A$2:$J$1539,10,FALSE)</f>
        <v>2-F</v>
      </c>
      <c r="L630" s="3" t="str">
        <f>VLOOKUP(B630,[1]Hoja1!$A$2:$K$1539,11,FALSE)</f>
        <v>CENTRO2</v>
      </c>
    </row>
    <row r="631" spans="1:12" ht="15" x14ac:dyDescent="0.25">
      <c r="A631" s="2" t="s">
        <v>30</v>
      </c>
      <c r="B631" s="7">
        <v>44645219</v>
      </c>
      <c r="C631" s="3" t="str">
        <f>VLOOKUP(B631,[1]Hoja1!$A$2:$D$1539,3,FALSE)</f>
        <v xml:space="preserve"> YESSENIA ALESSANDRA</v>
      </c>
      <c r="D631" s="3" t="str">
        <f>VLOOKUP(B631,[1]Hoja1!$A$2:$D$1539,4,FALSE)</f>
        <v>ARIAS DE LA FLOR</v>
      </c>
      <c r="E631" s="4" t="str">
        <f>VLOOKUP(B631,[1]Hoja1!$A$2:$E$1539,5,FALSE)</f>
        <v>YAAF@cajatrujillo.com.pe</v>
      </c>
      <c r="F631" s="3" t="str">
        <f>VLOOKUP(B631,[1]Hoja1!$A$2:$F$1539,6,FALSE)</f>
        <v>AGENCIA ESPAÑA</v>
      </c>
      <c r="G631" s="3" t="str">
        <f>VLOOKUP(B631,[1]Hoja1!$A$2:$G$1539,7,FALSE)</f>
        <v>AGENCIAS U OFICINAS</v>
      </c>
      <c r="H631" s="3" t="str">
        <f>VLOOKUP(B631,[1]Hoja1!$A$2:$H$1539,8,FALSE)</f>
        <v>ASESOR DE NEGOCIOS SENIOR II</v>
      </c>
      <c r="I631" s="3" t="str">
        <f>VLOOKUP(B631,[1]Hoja1!$A$2:$I$1539,9,FALSE)</f>
        <v>ASISTENTE</v>
      </c>
      <c r="K631" s="3" t="str">
        <f>VLOOKUP(B631,[1]Hoja1!$A$2:$J$1539,10,FALSE)</f>
        <v>2-F</v>
      </c>
      <c r="L631" s="3" t="str">
        <f>VLOOKUP(B631,[1]Hoja1!$A$2:$K$1539,11,FALSE)</f>
        <v>CENTRO1</v>
      </c>
    </row>
    <row r="632" spans="1:12" ht="15" x14ac:dyDescent="0.25">
      <c r="A632" s="2" t="s">
        <v>30</v>
      </c>
      <c r="B632" s="7">
        <v>43868820</v>
      </c>
      <c r="C632" s="3" t="str">
        <f>VLOOKUP(B632,[1]Hoja1!$A$2:$D$1539,3,FALSE)</f>
        <v xml:space="preserve"> YVAN ANTONIO</v>
      </c>
      <c r="D632" s="3" t="str">
        <f>VLOOKUP(B632,[1]Hoja1!$A$2:$D$1539,4,FALSE)</f>
        <v>ALVITRES ROMERO</v>
      </c>
      <c r="E632" s="4" t="str">
        <f>VLOOKUP(B632,[1]Hoja1!$A$2:$E$1539,5,FALSE)</f>
        <v>YAAR@cajatrujillo.com.pe</v>
      </c>
      <c r="F632" s="3" t="str">
        <f>VLOOKUP(B632,[1]Hoja1!$A$2:$F$1539,6,FALSE)</f>
        <v>AGENCIA CHEPEN</v>
      </c>
      <c r="G632" s="3" t="str">
        <f>VLOOKUP(B632,[1]Hoja1!$A$2:$G$1539,7,FALSE)</f>
        <v>AGENCIAS U OFICINAS</v>
      </c>
      <c r="H632" s="3" t="str">
        <f>VLOOKUP(B632,[1]Hoja1!$A$2:$H$1539,8,FALSE)</f>
        <v>ASESOR DE NEGOCIOS SENIOR II</v>
      </c>
      <c r="I632" s="3" t="str">
        <f>VLOOKUP(B632,[1]Hoja1!$A$2:$I$1539,9,FALSE)</f>
        <v>ASISTENTE</v>
      </c>
      <c r="K632" s="3" t="str">
        <f>VLOOKUP(B632,[1]Hoja1!$A$2:$J$1539,10,FALSE)</f>
        <v>2-F</v>
      </c>
      <c r="L632" s="3" t="str">
        <f>VLOOKUP(B632,[1]Hoja1!$A$2:$K$1539,11,FALSE)</f>
        <v>CENTRO2</v>
      </c>
    </row>
    <row r="633" spans="1:12" ht="15" x14ac:dyDescent="0.25">
      <c r="A633" s="2" t="s">
        <v>30</v>
      </c>
      <c r="B633" s="7">
        <v>43449420</v>
      </c>
      <c r="C633" s="3" t="str">
        <f>VLOOKUP(B633,[1]Hoja1!$A$2:$D$1539,3,FALSE)</f>
        <v xml:space="preserve"> YUDI ARMANDINA</v>
      </c>
      <c r="D633" s="3" t="str">
        <f>VLOOKUP(B633,[1]Hoja1!$A$2:$D$1539,4,FALSE)</f>
        <v>GARCIA TAPIA</v>
      </c>
      <c r="E633" s="4" t="str">
        <f>VLOOKUP(B633,[1]Hoja1!$A$2:$E$1539,5,FALSE)</f>
        <v>YAGT@cajatrujillo.com.pe</v>
      </c>
      <c r="F633" s="3" t="str">
        <f>VLOOKUP(B633,[1]Hoja1!$A$2:$F$1539,6,FALSE)</f>
        <v>AGENCIA JAEN</v>
      </c>
      <c r="G633" s="3" t="str">
        <f>VLOOKUP(B633,[1]Hoja1!$A$2:$G$1539,7,FALSE)</f>
        <v>AGENCIAS U OFICINAS</v>
      </c>
      <c r="H633" s="3" t="str">
        <f>VLOOKUP(B633,[1]Hoja1!$A$2:$H$1539,8,FALSE)</f>
        <v>ASESOR DE NEGOCIOS SENIOR I</v>
      </c>
      <c r="I633" s="3" t="str">
        <f>VLOOKUP(B633,[1]Hoja1!$A$2:$I$1539,9,FALSE)</f>
        <v>ASISTENTE</v>
      </c>
      <c r="K633" s="3" t="str">
        <f>VLOOKUP(B633,[1]Hoja1!$A$2:$J$1539,10,FALSE)</f>
        <v>2-F</v>
      </c>
      <c r="L633" s="3" t="str">
        <f>VLOOKUP(B633,[1]Hoja1!$A$2:$K$1539,11,FALSE)</f>
        <v>NORTE1</v>
      </c>
    </row>
    <row r="634" spans="1:12" ht="15" x14ac:dyDescent="0.25">
      <c r="A634" s="2" t="s">
        <v>30</v>
      </c>
      <c r="B634" s="7">
        <v>40621299</v>
      </c>
      <c r="C634" s="3" t="str">
        <f>VLOOKUP(B634,[1]Hoja1!$A$2:$D$1539,3,FALSE)</f>
        <v xml:space="preserve"> YAN</v>
      </c>
      <c r="D634" s="3" t="str">
        <f>VLOOKUP(B634,[1]Hoja1!$A$2:$D$1539,4,FALSE)</f>
        <v>GALVEZ ZUÑIGA</v>
      </c>
      <c r="E634" s="4" t="str">
        <f>VLOOKUP(B634,[1]Hoja1!$A$2:$E$1539,5,FALSE)</f>
        <v>YAGZ@cajatrujillo.com.pe</v>
      </c>
      <c r="F634" s="3" t="str">
        <f>VLOOKUP(B634,[1]Hoja1!$A$2:$F$1539,6,FALSE)</f>
        <v>AG SJ DE MIRAFLORES</v>
      </c>
      <c r="G634" s="3" t="str">
        <f>VLOOKUP(B634,[1]Hoja1!$A$2:$G$1539,7,FALSE)</f>
        <v>AGENCIAS U OFICINAS</v>
      </c>
      <c r="H634" s="3" t="str">
        <f>VLOOKUP(B634,[1]Hoja1!$A$2:$H$1539,8,FALSE)</f>
        <v>ASESOR DE NEGOCIOS SENIOR II</v>
      </c>
      <c r="I634" s="3" t="str">
        <f>VLOOKUP(B634,[1]Hoja1!$A$2:$I$1539,9,FALSE)</f>
        <v>ASISTENTE</v>
      </c>
      <c r="K634" s="3" t="str">
        <f>VLOOKUP(B634,[1]Hoja1!$A$2:$J$1539,10,FALSE)</f>
        <v>2-F</v>
      </c>
      <c r="L634" s="3" t="str">
        <f>VLOOKUP(B634,[1]Hoja1!$A$2:$K$1539,11,FALSE)</f>
        <v>SUR2</v>
      </c>
    </row>
    <row r="635" spans="1:12" ht="15" x14ac:dyDescent="0.25">
      <c r="A635" s="2" t="s">
        <v>30</v>
      </c>
      <c r="B635" s="7">
        <v>43250607</v>
      </c>
      <c r="C635" s="3" t="str">
        <f>VLOOKUP(B635,[1]Hoja1!$A$2:$D$1539,3,FALSE)</f>
        <v xml:space="preserve"> YULIANA CAROLINA</v>
      </c>
      <c r="D635" s="3" t="str">
        <f>VLOOKUP(B635,[1]Hoja1!$A$2:$D$1539,4,FALSE)</f>
        <v>FIGUEROA CHAVEZ</v>
      </c>
      <c r="E635" s="4" t="str">
        <f>VLOOKUP(B635,[1]Hoja1!$A$2:$E$1539,5,FALSE)</f>
        <v>YCFC@cajatrujillo.com.pe</v>
      </c>
      <c r="F635" s="3" t="str">
        <f>VLOOKUP(B635,[1]Hoja1!$A$2:$F$1539,6,FALSE)</f>
        <v>OFIC.ESPECIAL CASMA</v>
      </c>
      <c r="G635" s="3" t="str">
        <f>VLOOKUP(B635,[1]Hoja1!$A$2:$G$1539,7,FALSE)</f>
        <v>AGENCIAS U OFICINAS</v>
      </c>
      <c r="H635" s="3" t="str">
        <f>VLOOKUP(B635,[1]Hoja1!$A$2:$H$1539,8,FALSE)</f>
        <v>ASESOR DE NEGOCIOS SENIOR I</v>
      </c>
      <c r="I635" s="3" t="str">
        <f>VLOOKUP(B635,[1]Hoja1!$A$2:$I$1539,9,FALSE)</f>
        <v>ASISTENTE</v>
      </c>
      <c r="K635" s="3" t="str">
        <f>VLOOKUP(B635,[1]Hoja1!$A$2:$J$1539,10,FALSE)</f>
        <v>2-F</v>
      </c>
      <c r="L635" s="3" t="str">
        <f>VLOOKUP(B635,[1]Hoja1!$A$2:$K$1539,11,FALSE)</f>
        <v>SUR3</v>
      </c>
    </row>
    <row r="636" spans="1:12" ht="15" x14ac:dyDescent="0.25">
      <c r="A636" s="2" t="s">
        <v>30</v>
      </c>
      <c r="B636" s="7">
        <v>45926884</v>
      </c>
      <c r="C636" s="3" t="str">
        <f>VLOOKUP(B636,[1]Hoja1!$A$2:$D$1539,3,FALSE)</f>
        <v xml:space="preserve"> YESENIA</v>
      </c>
      <c r="D636" s="3" t="str">
        <f>VLOOKUP(B636,[1]Hoja1!$A$2:$D$1539,4,FALSE)</f>
        <v>CHOQUE CORONADO</v>
      </c>
      <c r="E636" s="4" t="str">
        <f>VLOOKUP(B636,[1]Hoja1!$A$2:$E$1539,5,FALSE)</f>
        <v>YECC@cajatrujillo.com.pe</v>
      </c>
      <c r="F636" s="3" t="str">
        <f>VLOOKUP(B636,[1]Hoja1!$A$2:$F$1539,6,FALSE)</f>
        <v>OF ATE</v>
      </c>
      <c r="G636" s="3" t="str">
        <f>VLOOKUP(B636,[1]Hoja1!$A$2:$G$1539,7,FALSE)</f>
        <v>AGENCIAS U OFICINAS</v>
      </c>
      <c r="H636" s="3" t="str">
        <f>VLOOKUP(B636,[1]Hoja1!$A$2:$H$1539,8,FALSE)</f>
        <v>ASESOR DE NEGOCIOS SENIOR II</v>
      </c>
      <c r="I636" s="3" t="str">
        <f>VLOOKUP(B636,[1]Hoja1!$A$2:$I$1539,9,FALSE)</f>
        <v>ASISTENTE</v>
      </c>
      <c r="K636" s="3" t="str">
        <f>VLOOKUP(B636,[1]Hoja1!$A$2:$J$1539,10,FALSE)</f>
        <v>2-F</v>
      </c>
      <c r="L636" s="3" t="str">
        <f>VLOOKUP(B636,[1]Hoja1!$A$2:$K$1539,11,FALSE)</f>
        <v>SUR2</v>
      </c>
    </row>
    <row r="637" spans="1:12" ht="15" x14ac:dyDescent="0.25">
      <c r="A637" s="2" t="s">
        <v>30</v>
      </c>
      <c r="B637" s="7">
        <v>74171155</v>
      </c>
      <c r="C637" s="3" t="str">
        <f>VLOOKUP(B637,[1]Hoja1!$A$2:$D$1539,3,FALSE)</f>
        <v xml:space="preserve"> YULIZA ELIZABETH</v>
      </c>
      <c r="D637" s="3" t="str">
        <f>VLOOKUP(B637,[1]Hoja1!$A$2:$D$1539,4,FALSE)</f>
        <v>GAMBOA CASAS</v>
      </c>
      <c r="E637" s="4" t="str">
        <f>VLOOKUP(B637,[1]Hoja1!$A$2:$E$1539,5,FALSE)</f>
        <v>YEGC@cajatrujillo.com.pe</v>
      </c>
      <c r="F637" s="3" t="str">
        <f>VLOOKUP(B637,[1]Hoja1!$A$2:$F$1539,6,FALSE)</f>
        <v>OF MANUEL AREVALO</v>
      </c>
      <c r="G637" s="3" t="str">
        <f>VLOOKUP(B637,[1]Hoja1!$A$2:$G$1539,7,FALSE)</f>
        <v>AGENCIAS U OFICINAS</v>
      </c>
      <c r="H637" s="3" t="str">
        <f>VLOOKUP(B637,[1]Hoja1!$A$2:$H$1539,8,FALSE)</f>
        <v>ASESOR DE NEGOCIOS JUNIOR II</v>
      </c>
      <c r="I637" s="3" t="str">
        <f>VLOOKUP(B637,[1]Hoja1!$A$2:$I$1539,9,FALSE)</f>
        <v>ASISTENTE</v>
      </c>
      <c r="K637" s="3" t="str">
        <f>VLOOKUP(B637,[1]Hoja1!$A$2:$J$1539,10,FALSE)</f>
        <v>2-F</v>
      </c>
      <c r="L637" s="3" t="str">
        <f>VLOOKUP(B637,[1]Hoja1!$A$2:$K$1539,11,FALSE)</f>
        <v>CENTRO2</v>
      </c>
    </row>
    <row r="638" spans="1:12" ht="15" x14ac:dyDescent="0.25">
      <c r="A638" s="2" t="s">
        <v>30</v>
      </c>
      <c r="B638" s="8" t="s">
        <v>28</v>
      </c>
      <c r="C638" s="3" t="str">
        <f>VLOOKUP(B638,[1]Hoja1!$A$2:$D$1539,3,FALSE)</f>
        <v xml:space="preserve"> YENNY ISABEL</v>
      </c>
      <c r="D638" s="3" t="str">
        <f>VLOOKUP(B638,[1]Hoja1!$A$2:$D$1539,4,FALSE)</f>
        <v>RODRIGUEZ SANCHEZ</v>
      </c>
      <c r="E638" s="4" t="str">
        <f>VLOOKUP(B638,[1]Hoja1!$A$2:$E$1539,5,FALSE)</f>
        <v>YIRS@cajatrujillo.com.pe</v>
      </c>
      <c r="F638" s="3" t="str">
        <f>VLOOKUP(B638,[1]Hoja1!$A$2:$F$1539,6,FALSE)</f>
        <v>AGENCIA PIURA</v>
      </c>
      <c r="G638" s="3" t="str">
        <f>VLOOKUP(B638,[1]Hoja1!$A$2:$G$1539,7,FALSE)</f>
        <v>AGENCIAS U OFICINAS</v>
      </c>
      <c r="H638" s="3" t="str">
        <f>VLOOKUP(B638,[1]Hoja1!$A$2:$H$1539,8,FALSE)</f>
        <v>ASESOR DE NEGOCIOS SENIOR I</v>
      </c>
      <c r="I638" s="3" t="str">
        <f>VLOOKUP(B638,[1]Hoja1!$A$2:$I$1539,9,FALSE)</f>
        <v>ASISTENTE</v>
      </c>
      <c r="K638" s="3" t="str">
        <f>VLOOKUP(B638,[1]Hoja1!$A$2:$J$1539,10,FALSE)</f>
        <v>2-F</v>
      </c>
      <c r="L638" s="3" t="str">
        <f>VLOOKUP(B638,[1]Hoja1!$A$2:$K$1539,11,FALSE)</f>
        <v>NORTE2</v>
      </c>
    </row>
    <row r="639" spans="1:12" ht="15" x14ac:dyDescent="0.25">
      <c r="A639" s="2" t="s">
        <v>30</v>
      </c>
      <c r="B639" s="7">
        <v>46905448</v>
      </c>
      <c r="C639" s="3" t="str">
        <f>VLOOKUP(B639,[1]Hoja1!$A$2:$D$1539,3,FALSE)</f>
        <v xml:space="preserve"> YULI JUDIT</v>
      </c>
      <c r="D639" s="3" t="str">
        <f>VLOOKUP(B639,[1]Hoja1!$A$2:$D$1539,4,FALSE)</f>
        <v>ACOSTA MORILLO</v>
      </c>
      <c r="E639" s="4" t="str">
        <f>VLOOKUP(B639,[1]Hoja1!$A$2:$E$1539,5,FALSE)</f>
        <v>YJAM@cajatrujillo.com.pe</v>
      </c>
      <c r="F639" s="3" t="str">
        <f>VLOOKUP(B639,[1]Hoja1!$A$2:$F$1539,6,FALSE)</f>
        <v>AG TAYABAMBA</v>
      </c>
      <c r="G639" s="3" t="str">
        <f>VLOOKUP(B639,[1]Hoja1!$A$2:$G$1539,7,FALSE)</f>
        <v>AGENCIAS U OFICINAS</v>
      </c>
      <c r="H639" s="3" t="str">
        <f>VLOOKUP(B639,[1]Hoja1!$A$2:$H$1539,8,FALSE)</f>
        <v>ASESOR DE NEGOCIOS JUNIOR I</v>
      </c>
      <c r="I639" s="3" t="str">
        <f>VLOOKUP(B639,[1]Hoja1!$A$2:$I$1539,9,FALSE)</f>
        <v>ASISTENTE</v>
      </c>
      <c r="K639" s="3" t="str">
        <f>VLOOKUP(B639,[1]Hoja1!$A$2:$J$1539,10,FALSE)</f>
        <v>2-F</v>
      </c>
      <c r="L639" s="3" t="str">
        <f>VLOOKUP(B639,[1]Hoja1!$A$2:$K$1539,11,FALSE)</f>
        <v>CENTRO1</v>
      </c>
    </row>
    <row r="640" spans="1:12" ht="15" x14ac:dyDescent="0.25">
      <c r="A640" s="2" t="s">
        <v>30</v>
      </c>
      <c r="B640" s="7">
        <v>45709578</v>
      </c>
      <c r="C640" s="3" t="str">
        <f>VLOOKUP(B640,[1]Hoja1!$A$2:$D$1539,3,FALSE)</f>
        <v xml:space="preserve"> YESENIA MARGARITA</v>
      </c>
      <c r="D640" s="3" t="str">
        <f>VLOOKUP(B640,[1]Hoja1!$A$2:$D$1539,4,FALSE)</f>
        <v>ARGOMEDO ROSADO</v>
      </c>
      <c r="E640" s="4" t="str">
        <f>VLOOKUP(B640,[1]Hoja1!$A$2:$E$1539,5,FALSE)</f>
        <v>YMAR@cajatrujillo.com.pe</v>
      </c>
      <c r="F640" s="3" t="str">
        <f>VLOOKUP(B640,[1]Hoja1!$A$2:$F$1539,6,FALSE)</f>
        <v>AGENCIA REAL PLAZA</v>
      </c>
      <c r="G640" s="3" t="str">
        <f>VLOOKUP(B640,[1]Hoja1!$A$2:$G$1539,7,FALSE)</f>
        <v>AGENCIAS U OFICINAS</v>
      </c>
      <c r="H640" s="3" t="str">
        <f>VLOOKUP(B640,[1]Hoja1!$A$2:$H$1539,8,FALSE)</f>
        <v>ASESOR DE NEGOCIOS SENIOR II</v>
      </c>
      <c r="I640" s="3" t="str">
        <f>VLOOKUP(B640,[1]Hoja1!$A$2:$I$1539,9,FALSE)</f>
        <v>ASISTENTE</v>
      </c>
      <c r="K640" s="3" t="str">
        <f>VLOOKUP(B640,[1]Hoja1!$A$2:$J$1539,10,FALSE)</f>
        <v>2-F</v>
      </c>
      <c r="L640" s="3" t="str">
        <f>VLOOKUP(B640,[1]Hoja1!$A$2:$K$1539,11,FALSE)</f>
        <v>CENTRO2</v>
      </c>
    </row>
    <row r="641" spans="1:12" ht="15" x14ac:dyDescent="0.25">
      <c r="A641" s="2" t="s">
        <v>30</v>
      </c>
      <c r="B641" s="7">
        <v>10351867</v>
      </c>
      <c r="C641" s="3" t="str">
        <f>VLOOKUP(B641,[1]Hoja1!$A$2:$D$1539,3,FALSE)</f>
        <v xml:space="preserve"> YESSICA MARINA</v>
      </c>
      <c r="D641" s="3" t="str">
        <f>VLOOKUP(B641,[1]Hoja1!$A$2:$D$1539,4,FALSE)</f>
        <v>LLANOS ORELLANA</v>
      </c>
      <c r="E641" s="4" t="str">
        <f>VLOOKUP(B641,[1]Hoja1!$A$2:$E$1539,5,FALSE)</f>
        <v>YMLO@cajatrujillo.com.pe</v>
      </c>
      <c r="F641" s="3" t="str">
        <f>VLOOKUP(B641,[1]Hoja1!$A$2:$F$1539,6,FALSE)</f>
        <v>AG SAN JUAN LURIGANCHO</v>
      </c>
      <c r="G641" s="3" t="str">
        <f>VLOOKUP(B641,[1]Hoja1!$A$2:$G$1539,7,FALSE)</f>
        <v>AGENCIAS U OFICINAS</v>
      </c>
      <c r="H641" s="3" t="str">
        <f>VLOOKUP(B641,[1]Hoja1!$A$2:$H$1539,8,FALSE)</f>
        <v>ASESOR DE NEGOCIOS SENIOR III</v>
      </c>
      <c r="I641" s="3" t="str">
        <f>VLOOKUP(B641,[1]Hoja1!$A$2:$I$1539,9,FALSE)</f>
        <v>ASISTENTE</v>
      </c>
      <c r="K641" s="3" t="str">
        <f>VLOOKUP(B641,[1]Hoja1!$A$2:$J$1539,10,FALSE)</f>
        <v>2-F</v>
      </c>
      <c r="L641" s="3" t="str">
        <f>VLOOKUP(B641,[1]Hoja1!$A$2:$K$1539,11,FALSE)</f>
        <v>SUR1</v>
      </c>
    </row>
    <row r="642" spans="1:12" ht="15" x14ac:dyDescent="0.25">
      <c r="A642" s="2" t="s">
        <v>30</v>
      </c>
      <c r="B642" s="7">
        <v>47521769</v>
      </c>
      <c r="C642" s="3" t="str">
        <f>VLOOKUP(B642,[1]Hoja1!$A$2:$D$1539,3,FALSE)</f>
        <v xml:space="preserve"> YURIDIANA MARYLYN</v>
      </c>
      <c r="D642" s="3" t="str">
        <f>VLOOKUP(B642,[1]Hoja1!$A$2:$D$1539,4,FALSE)</f>
        <v>SUAREZ CORDOVA</v>
      </c>
      <c r="E642" s="4" t="str">
        <f>VLOOKUP(B642,[1]Hoja1!$A$2:$E$1539,5,FALSE)</f>
        <v>YMSC@cajatrujillo.com.pe</v>
      </c>
      <c r="F642" s="3" t="str">
        <f>VLOOKUP(B642,[1]Hoja1!$A$2:$F$1539,6,FALSE)</f>
        <v>AGENCIA SULLANA</v>
      </c>
      <c r="G642" s="3" t="str">
        <f>VLOOKUP(B642,[1]Hoja1!$A$2:$G$1539,7,FALSE)</f>
        <v>AGENCIAS U OFICINAS</v>
      </c>
      <c r="H642" s="3" t="str">
        <f>VLOOKUP(B642,[1]Hoja1!$A$2:$H$1539,8,FALSE)</f>
        <v>ASESOR DE NEGOCIOS JUNIOR II</v>
      </c>
      <c r="I642" s="3" t="str">
        <f>VLOOKUP(B642,[1]Hoja1!$A$2:$I$1539,9,FALSE)</f>
        <v>ASISTENTE</v>
      </c>
      <c r="K642" s="3" t="str">
        <f>VLOOKUP(B642,[1]Hoja1!$A$2:$J$1539,10,FALSE)</f>
        <v>2-F</v>
      </c>
      <c r="L642" s="3" t="str">
        <f>VLOOKUP(B642,[1]Hoja1!$A$2:$K$1539,11,FALSE)</f>
        <v>NORTE2</v>
      </c>
    </row>
    <row r="643" spans="1:12" ht="15" x14ac:dyDescent="0.25">
      <c r="A643" s="2" t="s">
        <v>30</v>
      </c>
      <c r="B643" s="7">
        <v>18086547</v>
      </c>
      <c r="C643" s="3" t="str">
        <f>VLOOKUP(B643,[1]Hoja1!$A$2:$D$1539,3,FALSE)</f>
        <v xml:space="preserve"> YNGRID</v>
      </c>
      <c r="D643" s="3" t="str">
        <f>VLOOKUP(B643,[1]Hoja1!$A$2:$D$1539,4,FALSE)</f>
        <v>ARBULU LAZARO</v>
      </c>
      <c r="E643" s="4" t="str">
        <f>VLOOKUP(B643,[1]Hoja1!$A$2:$E$1539,5,FALSE)</f>
        <v>YNAL@cajatrujillo.com.pe</v>
      </c>
      <c r="F643" s="3" t="str">
        <f>VLOOKUP(B643,[1]Hoja1!$A$2:$F$1539,6,FALSE)</f>
        <v>AGENCIA REAL PLAZA</v>
      </c>
      <c r="G643" s="3" t="str">
        <f>VLOOKUP(B643,[1]Hoja1!$A$2:$G$1539,7,FALSE)</f>
        <v>AGENCIAS U OFICINAS</v>
      </c>
      <c r="H643" s="3" t="str">
        <f>VLOOKUP(B643,[1]Hoja1!$A$2:$H$1539,8,FALSE)</f>
        <v>ASESOR DE NEGOCIOS SENIOR III</v>
      </c>
      <c r="I643" s="3" t="str">
        <f>VLOOKUP(B643,[1]Hoja1!$A$2:$I$1539,9,FALSE)</f>
        <v>ASISTENTE</v>
      </c>
      <c r="K643" s="3" t="str">
        <f>VLOOKUP(B643,[1]Hoja1!$A$2:$J$1539,10,FALSE)</f>
        <v>2-F</v>
      </c>
      <c r="L643" s="3" t="str">
        <f>VLOOKUP(B643,[1]Hoja1!$A$2:$K$1539,11,FALSE)</f>
        <v>CENTRO2</v>
      </c>
    </row>
    <row r="644" spans="1:12" ht="15" x14ac:dyDescent="0.25">
      <c r="A644" s="2" t="s">
        <v>30</v>
      </c>
      <c r="B644" s="7">
        <v>47366411</v>
      </c>
      <c r="C644" s="3" t="str">
        <f>VLOOKUP(B644,[1]Hoja1!$A$2:$D$1539,3,FALSE)</f>
        <v xml:space="preserve"> YONATAN WILMER</v>
      </c>
      <c r="D644" s="3" t="str">
        <f>VLOOKUP(B644,[1]Hoja1!$A$2:$D$1539,4,FALSE)</f>
        <v>PALMA CHUGDEN</v>
      </c>
      <c r="E644" s="4" t="str">
        <f>VLOOKUP(B644,[1]Hoja1!$A$2:$E$1539,5,FALSE)</f>
        <v>YWPC@cajatrujillo.com.pe</v>
      </c>
      <c r="F644" s="3" t="str">
        <f>VLOOKUP(B644,[1]Hoja1!$A$2:$F$1539,6,FALSE)</f>
        <v>AGENCIA BAMBAMARCA</v>
      </c>
      <c r="G644" s="3" t="str">
        <f>VLOOKUP(B644,[1]Hoja1!$A$2:$G$1539,7,FALSE)</f>
        <v>AGENCIAS U OFICINAS</v>
      </c>
      <c r="H644" s="3" t="str">
        <f>VLOOKUP(B644,[1]Hoja1!$A$2:$H$1539,8,FALSE)</f>
        <v>ASESOR DE NEGOCIOS JUNIOR II</v>
      </c>
      <c r="I644" s="3" t="str">
        <f>VLOOKUP(B644,[1]Hoja1!$A$2:$I$1539,9,FALSE)</f>
        <v>ASISTENTE</v>
      </c>
      <c r="K644" s="3" t="str">
        <f>VLOOKUP(B644,[1]Hoja1!$A$2:$J$1539,10,FALSE)</f>
        <v>2-F</v>
      </c>
      <c r="L644" s="3" t="str">
        <f>VLOOKUP(B644,[1]Hoja1!$A$2:$K$1539,11,FALSE)</f>
        <v>NORTE1</v>
      </c>
    </row>
    <row r="645" spans="1:12" ht="15" x14ac:dyDescent="0.25">
      <c r="A645" s="2" t="s">
        <v>30</v>
      </c>
      <c r="B645" s="7">
        <v>44017405</v>
      </c>
      <c r="C645" s="3" t="str">
        <f>VLOOKUP(B645,[1]Hoja1!$A$2:$D$1539,3,FALSE)</f>
        <v xml:space="preserve"> ZARELA FLOR</v>
      </c>
      <c r="D645" s="3" t="str">
        <f>VLOOKUP(B645,[1]Hoja1!$A$2:$D$1539,4,FALSE)</f>
        <v>GRANDA CALLE</v>
      </c>
      <c r="E645" s="4" t="str">
        <f>VLOOKUP(B645,[1]Hoja1!$A$2:$E$1539,5,FALSE)</f>
        <v>ZFGC@cajatrujillo.com.pe</v>
      </c>
      <c r="F645" s="3" t="str">
        <f>VLOOKUP(B645,[1]Hoja1!$A$2:$F$1539,6,FALSE)</f>
        <v>AGENCIA SAN IGNACIO</v>
      </c>
      <c r="G645" s="3" t="str">
        <f>VLOOKUP(B645,[1]Hoja1!$A$2:$G$1539,7,FALSE)</f>
        <v>AGENCIAS U OFICINAS</v>
      </c>
      <c r="H645" s="3" t="str">
        <f>VLOOKUP(B645,[1]Hoja1!$A$2:$H$1539,8,FALSE)</f>
        <v>ASESOR DE NEGOCIOS SENIOR II</v>
      </c>
      <c r="I645" s="3" t="str">
        <f>VLOOKUP(B645,[1]Hoja1!$A$2:$I$1539,9,FALSE)</f>
        <v>ASISTENTE</v>
      </c>
      <c r="K645" s="3" t="str">
        <f>VLOOKUP(B645,[1]Hoja1!$A$2:$J$1539,10,FALSE)</f>
        <v>2-F</v>
      </c>
      <c r="L645" s="3" t="str">
        <f>VLOOKUP(B645,[1]Hoja1!$A$2:$K$1539,11,FALSE)</f>
        <v>NORTE1</v>
      </c>
    </row>
    <row r="646" spans="1:12" ht="15" x14ac:dyDescent="0.25">
      <c r="A646" s="2" t="s">
        <v>30</v>
      </c>
      <c r="B646" s="7">
        <v>44579212</v>
      </c>
      <c r="C646" s="3" t="str">
        <f>VLOOKUP(B646,[1]Hoja1!$A$2:$D$1539,3,FALSE)</f>
        <v xml:space="preserve"> ZOILA JESUS</v>
      </c>
      <c r="D646" s="3" t="str">
        <f>VLOOKUP(B646,[1]Hoja1!$A$2:$D$1539,4,FALSE)</f>
        <v>BARRANZUELA INFANTE</v>
      </c>
      <c r="E646" s="4" t="str">
        <f>VLOOKUP(B646,[1]Hoja1!$A$2:$E$1539,5,FALSE)</f>
        <v>ZJBI@cajatrujillo.com.pe</v>
      </c>
      <c r="F646" s="3" t="str">
        <f>VLOOKUP(B646,[1]Hoja1!$A$2:$F$1539,6,FALSE)</f>
        <v>AGENCIA ESPAÑA</v>
      </c>
      <c r="G646" s="3" t="str">
        <f>VLOOKUP(B646,[1]Hoja1!$A$2:$G$1539,7,FALSE)</f>
        <v>AGENCIAS U OFICINAS</v>
      </c>
      <c r="H646" s="3" t="str">
        <f>VLOOKUP(B646,[1]Hoja1!$A$2:$H$1539,8,FALSE)</f>
        <v>ASESOR DE NEGOCIOS SENIOR IV</v>
      </c>
      <c r="I646" s="3" t="str">
        <f>VLOOKUP(B646,[1]Hoja1!$A$2:$I$1539,9,FALSE)</f>
        <v>ASISTENTE</v>
      </c>
      <c r="K646" s="3" t="str">
        <f>VLOOKUP(B646,[1]Hoja1!$A$2:$J$1539,10,FALSE)</f>
        <v>2-F</v>
      </c>
      <c r="L646" s="3" t="str">
        <f>VLOOKUP(B646,[1]Hoja1!$A$2:$K$1539,11,FALSE)</f>
        <v>CENTRO1</v>
      </c>
    </row>
    <row r="647" spans="1:12" ht="15" x14ac:dyDescent="0.25">
      <c r="A647" s="2" t="s">
        <v>30</v>
      </c>
      <c r="B647" s="7">
        <v>47075139</v>
      </c>
      <c r="C647" s="3" t="str">
        <f>VLOOKUP(B647,[1]Hoja1!$A$2:$D$1539,3,FALSE)</f>
        <v xml:space="preserve"> ZORAIDA JOVANA</v>
      </c>
      <c r="D647" s="3" t="str">
        <f>VLOOKUP(B647,[1]Hoja1!$A$2:$D$1539,4,FALSE)</f>
        <v>VALENCIA PIEDRA</v>
      </c>
      <c r="E647" s="4" t="str">
        <f>VLOOKUP(B647,[1]Hoja1!$A$2:$E$1539,5,FALSE)</f>
        <v>ZJVP@cajatrujillo.com.pe</v>
      </c>
      <c r="F647" s="3" t="str">
        <f>VLOOKUP(B647,[1]Hoja1!$A$2:$F$1539,6,FALSE)</f>
        <v>AGENCIA TALARA</v>
      </c>
      <c r="G647" s="3" t="str">
        <f>VLOOKUP(B647,[1]Hoja1!$A$2:$G$1539,7,FALSE)</f>
        <v>AGENCIAS U OFICINAS</v>
      </c>
      <c r="H647" s="3" t="str">
        <f>VLOOKUP(B647,[1]Hoja1!$A$2:$H$1539,8,FALSE)</f>
        <v>ASESOR DE NEGOCIOS JUNIOR II</v>
      </c>
      <c r="I647" s="3" t="str">
        <f>VLOOKUP(B647,[1]Hoja1!$A$2:$I$1539,9,FALSE)</f>
        <v>ASISTENTE</v>
      </c>
      <c r="K647" s="3" t="str">
        <f>VLOOKUP(B647,[1]Hoja1!$A$2:$J$1539,10,FALSE)</f>
        <v>2-F</v>
      </c>
      <c r="L647" s="3" t="str">
        <f>VLOOKUP(B647,[1]Hoja1!$A$2:$K$1539,11,FALSE)</f>
        <v>NORTE2</v>
      </c>
    </row>
    <row r="648" spans="1:12" ht="15" x14ac:dyDescent="0.25">
      <c r="A648" s="2" t="s">
        <v>30</v>
      </c>
      <c r="B648" s="7">
        <v>43578590</v>
      </c>
      <c r="C648" s="3" t="str">
        <f>VLOOKUP(B648,[1]Hoja1!$A$2:$D$1539,3,FALSE)</f>
        <v xml:space="preserve"> ZELIDETH KATHERIN</v>
      </c>
      <c r="D648" s="3" t="str">
        <f>VLOOKUP(B648,[1]Hoja1!$A$2:$D$1539,4,FALSE)</f>
        <v>RODRIGUEZ SERRANO</v>
      </c>
      <c r="E648" s="4" t="str">
        <f>VLOOKUP(B648,[1]Hoja1!$A$2:$E$1539,5,FALSE)</f>
        <v>ZKRS@cajatrujillo.com.pe</v>
      </c>
      <c r="F648" s="3" t="str">
        <f>VLOOKUP(B648,[1]Hoja1!$A$2:$F$1539,6,FALSE)</f>
        <v>AGENCIA CHICLAYO</v>
      </c>
      <c r="G648" s="3" t="str">
        <f>VLOOKUP(B648,[1]Hoja1!$A$2:$G$1539,7,FALSE)</f>
        <v>AGENCIAS U OFICINAS</v>
      </c>
      <c r="H648" s="3" t="str">
        <f>VLOOKUP(B648,[1]Hoja1!$A$2:$H$1539,8,FALSE)</f>
        <v>ASESOR DE NEGOCIOS SENIOR III</v>
      </c>
      <c r="I648" s="3" t="str">
        <f>VLOOKUP(B648,[1]Hoja1!$A$2:$I$1539,9,FALSE)</f>
        <v>ASISTENTE</v>
      </c>
      <c r="K648" s="3" t="str">
        <f>VLOOKUP(B648,[1]Hoja1!$A$2:$J$1539,10,FALSE)</f>
        <v>2-F</v>
      </c>
      <c r="L648" s="3" t="str">
        <f>VLOOKUP(B648,[1]Hoja1!$A$2:$K$1539,11,FALSE)</f>
        <v>NORTE2</v>
      </c>
    </row>
    <row r="649" spans="1:12" ht="15" x14ac:dyDescent="0.25">
      <c r="A649" s="2" t="s">
        <v>30</v>
      </c>
      <c r="B649" s="9">
        <v>40630289</v>
      </c>
      <c r="C649" s="3" t="str">
        <f>VLOOKUP(B649,[1]Hoja1!$A$2:$D$1539,3,FALSE)</f>
        <v xml:space="preserve"> CARLOS ALBERTO</v>
      </c>
      <c r="D649" s="3" t="str">
        <f>VLOOKUP(B649,[1]Hoja1!$A$2:$D$1539,4,FALSE)</f>
        <v>LOZANO COSME</v>
      </c>
      <c r="E649" s="4" t="str">
        <f>VLOOKUP(B649,[1]Hoja1!$A$2:$E$1539,5,FALSE)</f>
        <v>CALC@cajatrujillo.com.pe</v>
      </c>
      <c r="F649" s="3" t="str">
        <f>VLOOKUP(B649,[1]Hoja1!$A$2:$F$1539,6,FALSE)</f>
        <v>SEDE INSTITUCIONAL</v>
      </c>
      <c r="G649" s="3" t="str">
        <f>VLOOKUP(B649,[1]Hoja1!$A$2:$G$1539,7,FALSE)</f>
        <v>DEPARTAMENTO DE NEGOCIOS NO MINORISTAS</v>
      </c>
      <c r="H649" s="3" t="str">
        <f>VLOOKUP(B649,[1]Hoja1!$A$2:$H$1539,8,FALSE)</f>
        <v>ASESOR DE NEGOCIOS NO MINORISTAS</v>
      </c>
      <c r="I649" s="3" t="str">
        <f>VLOOKUP(B649,[1]Hoja1!$A$2:$I$1539,9,FALSE)</f>
        <v>ASISTENTE</v>
      </c>
      <c r="K649" s="3" t="str">
        <f>VLOOKUP(B649,[1]Hoja1!$A$2:$J$1539,10,FALSE)</f>
        <v>2-F</v>
      </c>
      <c r="L649" s="3" t="str">
        <f>VLOOKUP(B649,[1]Hoja1!$A$2:$K$1539,11,FALSE)</f>
        <v>CENTRO 2</v>
      </c>
    </row>
    <row r="650" spans="1:12" ht="15" x14ac:dyDescent="0.25">
      <c r="A650" s="2" t="s">
        <v>30</v>
      </c>
      <c r="B650" s="9">
        <v>42852359</v>
      </c>
      <c r="C650" s="3" t="str">
        <f>VLOOKUP(B650,[1]Hoja1!$A$2:$D$1539,3,FALSE)</f>
        <v xml:space="preserve"> JIMMY JARLY</v>
      </c>
      <c r="D650" s="3" t="str">
        <f>VLOOKUP(B650,[1]Hoja1!$A$2:$D$1539,4,FALSE)</f>
        <v>BETETA FALCON</v>
      </c>
      <c r="E650" s="4" t="str">
        <f>VLOOKUP(B650,[1]Hoja1!$A$2:$E$1539,5,FALSE)</f>
        <v>JJBF@cajatrujillo.com.pe</v>
      </c>
      <c r="F650" s="3" t="str">
        <f>VLOOKUP(B650,[1]Hoja1!$A$2:$F$1539,6,FALSE)</f>
        <v>AGENCIA SAN ISIDRO</v>
      </c>
      <c r="G650" s="3" t="str">
        <f>VLOOKUP(B650,[1]Hoja1!$A$2:$G$1539,7,FALSE)</f>
        <v>DEPARTAMENTO DE NEGOCIOS NO MINORISTAS</v>
      </c>
      <c r="H650" s="3" t="str">
        <f>VLOOKUP(B650,[1]Hoja1!$A$2:$H$1539,8,FALSE)</f>
        <v>ASESOR DE NEGOCIOS NO MINORISTAS</v>
      </c>
      <c r="I650" s="3" t="str">
        <f>VLOOKUP(B650,[1]Hoja1!$A$2:$I$1539,9,FALSE)</f>
        <v>ASISTENTE</v>
      </c>
      <c r="K650" s="3" t="str">
        <f>VLOOKUP(B650,[1]Hoja1!$A$2:$J$1539,10,FALSE)</f>
        <v>2-F</v>
      </c>
      <c r="L650" s="3" t="str">
        <f>VLOOKUP(B650,[1]Hoja1!$A$2:$K$1539,11,FALSE)</f>
        <v>SUR 2</v>
      </c>
    </row>
    <row r="651" spans="1:12" ht="15" x14ac:dyDescent="0.25">
      <c r="A651" s="2" t="s">
        <v>30</v>
      </c>
      <c r="B651" s="10" t="s">
        <v>29</v>
      </c>
      <c r="C651" s="3" t="str">
        <f>VLOOKUP(B651,[1]Hoja1!$A$2:$D$1539,3,FALSE)</f>
        <v xml:space="preserve"> SUSANA ROSARIO</v>
      </c>
      <c r="D651" s="3" t="str">
        <f>VLOOKUP(B651,[1]Hoja1!$A$2:$D$1539,4,FALSE)</f>
        <v>MENDOZA CONDOR</v>
      </c>
      <c r="E651" s="4" t="str">
        <f>VLOOKUP(B651,[1]Hoja1!$A$2:$E$1539,5,FALSE)</f>
        <v>SRMC@cajatrujillo.com.pe</v>
      </c>
      <c r="F651" s="3" t="str">
        <f>VLOOKUP(B651,[1]Hoja1!$A$2:$F$1539,6,FALSE)</f>
        <v>AGENCIA LOS OLIVOS</v>
      </c>
      <c r="G651" s="3" t="str">
        <f>VLOOKUP(B651,[1]Hoja1!$A$2:$G$1539,7,FALSE)</f>
        <v>DEPARTAMENTO DE NEGOCIOS NO MINORISTAS</v>
      </c>
      <c r="H651" s="3" t="str">
        <f>VLOOKUP(B651,[1]Hoja1!$A$2:$H$1539,8,FALSE)</f>
        <v>ASESOR DE NEGOCIOS NO MINORISTAS</v>
      </c>
      <c r="I651" s="3" t="str">
        <f>VLOOKUP(B651,[1]Hoja1!$A$2:$I$1539,9,FALSE)</f>
        <v>ASISTENTE</v>
      </c>
      <c r="K651" s="3" t="str">
        <f>VLOOKUP(B651,[1]Hoja1!$A$2:$J$1539,10,FALSE)</f>
        <v>2-F</v>
      </c>
      <c r="L651" s="3" t="str">
        <f>VLOOKUP(B651,[1]Hoja1!$A$2:$K$1539,11,FALSE)</f>
        <v>SUR 1</v>
      </c>
    </row>
  </sheetData>
  <conditionalFormatting sqref="B2:B651">
    <cfRule type="duplicateValues" dxfId="0" priority="1"/>
  </conditionalFormatting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2012-05-16T17:53:42Z</dcterms:created>
  <dcterms:modified xsi:type="dcterms:W3CDTF">2017-11-05T22:13:25Z</dcterms:modified>
</cp:coreProperties>
</file>