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/>
  </bookViews>
  <sheets>
    <sheet name="lanzamiento" sheetId="2" r:id="rId1"/>
    <sheet name="carga objetivos" sheetId="1" r:id="rId2"/>
    <sheet name="relaciones" sheetId="3" r:id="rId3"/>
  </sheets>
  <definedNames>
    <definedName name="_xlnm._FilterDatabase" localSheetId="1" hidden="1">'carga objetivos'!$A$1:$I$71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<sst xmlns="http://schemas.openxmlformats.org/spreadsheetml/2006/main" count="554" uniqueCount="126">
  <si>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</si>
  <si>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</si>
  <si>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</si>
  <si>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</si>
  <si>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</si>
  <si>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</si>
  <si>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</si>
  <si>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</si>
  <si>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</si>
  <si>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</si>
  <si>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KPI obtiene el 100% si se cumple el 100% o mas de la venta proyectada. De no cumplirse la meta propuesta el resultado será equivalente al porcentaje de cumplimiento obtenido.</t>
  </si>
  <si>
    <t>=</t>
  </si>
  <si>
    <t>P</t>
  </si>
  <si>
    <t>Desviación porcentual del presupuesto (Costo directo mas gastos generales) de estudios versus el presupuesto que arroja el libro cero.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</si>
  <si>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</si>
  <si>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</si>
  <si>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</si>
  <si>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</si>
  <si>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</si>
  <si>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</si>
  <si>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</si>
  <si>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</si>
  <si>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</si>
  <si>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</si>
  <si>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</si>
  <si>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</si>
  <si>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Desviación del stock de de deuda del proyecto respecto del endeudamiento establecido en el estudio.</t>
  </si>
  <si>
    <t xml:space="preserve">KPI obtiene el 100% si todos los meses de duración del proyecto el endeudamiento está igual o bajo lo proyectado.
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</si>
  <si>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</si>
  <si>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</si>
  <si>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</si>
  <si>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</si>
  <si>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</si>
  <si>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</si>
  <si>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</si>
  <si>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</si>
  <si>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</si>
  <si>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</si>
  <si>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</si>
  <si>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</si>
  <si>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</si>
  <si>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</si>
  <si>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</si>
  <si>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</si>
  <si>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</si>
  <si>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</si>
  <si>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</si>
  <si>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</si>
  <si>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</si>
  <si>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</si>
  <si>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</si>
  <si>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</si>
  <si>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</si>
  <si>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</si>
  <si>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</si>
  <si>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</si>
  <si>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</si>
  <si>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</si>
  <si>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</si>
  <si>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</si>
  <si>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</si>
  <si>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</si>
  <si>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</si>
  <si>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</si>
  <si>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</si>
  <si>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</si>
  <si>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</si>
  <si>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</si>
  <si>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</si>
  <si>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</si>
  <si>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</si>
  <si>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</si>
  <si>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</si>
  <si>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</si>
  <si>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</si>
  <si>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</si>
  <si>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</si>
  <si>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</si>
  <si>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</si>
  <si>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</si>
  <si>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</si>
  <si>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</si>
  <si>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</si>
  <si>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</si>
  <si>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</si>
  <si>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</si>
  <si>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</si>
  <si>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</si>
  <si>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</si>
  <si>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</si>
  <si>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</si>
  <si>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</si>
  <si>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</si>
  <si>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</si>
  <si>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</si>
  <si>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</si>
  <si>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</si>
  <si>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</si>
  <si>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</si>
  <si>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</si>
  <si>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</si>
  <si>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</si>
  <si>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</si>
  <si>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</si>
  <si>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</si>
  <si>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</si>
  <si>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</si>
  <si>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</si>
  <si>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</si>
  <si>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</si>
  <si>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</si>
  <si>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</si>
  <si>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</si>
  <si>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</si>
  <si>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 xml:space="preserve">KPI  1.  Backlog. </t>
  </si>
  <si>
    <t xml:space="preserve">KPI  2. Realidad de Propuestas. 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</si>
  <si>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</si>
  <si>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 4. Índice de Frecuencia.</t>
  </si>
  <si>
    <t>KPI  5. Índice Gravedad.</t>
  </si>
  <si>
    <t xml:space="preserve">KPI  7. Plazos. </t>
  </si>
  <si>
    <t>KPI obtiene el 100% si el plazo de ejecución es menor o igual al plazo contractual
 KPI obtiene el 0% si el plazo de ejecución es mayor al plazo contractual</t>
  </si>
  <si>
    <t xml:space="preserve">KPI  8. Oportunidad. </t>
  </si>
  <si>
    <t xml:space="preserve">KPI  9. Productividad de mano de obra directa. </t>
  </si>
  <si>
    <t xml:space="preserve">KPI  10. Productividad de mano de obra indirecta. </t>
  </si>
  <si>
    <t xml:space="preserve">KPI  11. Productividad de Maquinaria. </t>
  </si>
  <si>
    <t xml:space="preserve">KPI  3. Endeudamiento.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</si>
</sst>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B22" sqref="B22"/>
    </sheetView>
  </sheetViews>
  <sheetFormatPr baseColWidth="10" defaultRowHeight="12" x14ac:dyDescent="0.2"/>
  <cols>
    <col min="1" max="1" width="12.140625" style="5" bestFit="1" customWidth="1"/>
    <col min="2" max="2" width="16.42578125" style="5" bestFit="1" customWidth="1"/>
    <col min="3" max="3" width="19.140625" style="5" bestFit="1" customWidth="1"/>
    <col min="4" max="4" width="18.140625" style="6" bestFit="1" customWidth="1"/>
    <col min="5" max="5" width="17.42578125" style="6" bestFit="1" customWidth="1"/>
    <col min="6" max="6" width="14.5703125" style="6" bestFit="1" customWidth="1"/>
    <col min="7" max="7" width="20.28515625" style="6" bestFit="1" customWidth="1"/>
    <col min="8" max="8" width="23.28515625" style="6" bestFit="1" customWidth="1"/>
    <col min="9" max="9" width="22.28515625" style="6" bestFit="1" customWidth="1"/>
    <col min="10" max="10" width="20" style="6" bestFit="1" customWidth="1"/>
    <col min="11" max="11" width="18.140625" style="6" bestFit="1" customWidth="1"/>
    <col min="12" max="12" width="29.140625" style="6" bestFit="1" customWidth="1"/>
    <col min="13" max="13" width="14.5703125" style="6" bestFit="1" customWidth="1"/>
    <col min="14" max="16384" width="11.42578125" style="6"/>
  </cols>
  <sheetData>
    <row r="1" spans="1:15" s="3" customFormat="1" x14ac:dyDescent="0.2">
      <c r="A1" s="3" t="s">
        <v>33</v>
      </c>
      <c r="B1" s="3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  <c r="O1" s="4"/>
    </row>
    <row r="2" spans="1:15" x14ac:dyDescent="0.2">
      <c r="A2" s="5" t="s">
        <v>46</v>
      </c>
      <c r="B2" s="7">
        <v>114713228</v>
      </c>
      <c r="C2" s="7" t="s">
        <v>47</v>
      </c>
      <c r="D2" s="7" t="s">
        <v>48</v>
      </c>
      <c r="E2" s="7" t="s">
        <v>49</v>
      </c>
      <c r="F2" s="7" t="s">
        <v>50</v>
      </c>
      <c r="G2" s="7" t="s">
        <v>51</v>
      </c>
      <c r="H2" s="7" t="s">
        <v>29</v>
      </c>
      <c r="I2" s="7" t="s">
        <v>52</v>
      </c>
      <c r="J2" s="7">
        <v>129724188</v>
      </c>
      <c r="K2" s="7" t="s">
        <v>53</v>
      </c>
      <c r="L2" s="7" t="s">
        <v>54</v>
      </c>
      <c r="M2" s="7" t="s">
        <v>55</v>
      </c>
    </row>
    <row r="3" spans="1:15" x14ac:dyDescent="0.2">
      <c r="A3" s="5" t="s">
        <v>46</v>
      </c>
      <c r="B3" s="7">
        <v>102731034</v>
      </c>
      <c r="C3" s="7" t="s">
        <v>56</v>
      </c>
      <c r="D3" s="7" t="s">
        <v>57</v>
      </c>
      <c r="E3" s="7" t="s">
        <v>58</v>
      </c>
      <c r="F3" s="7" t="s">
        <v>50</v>
      </c>
      <c r="G3" s="7" t="s">
        <v>51</v>
      </c>
      <c r="H3" s="7" t="s">
        <v>59</v>
      </c>
      <c r="I3" s="7" t="s">
        <v>60</v>
      </c>
      <c r="J3" s="7">
        <v>143852504</v>
      </c>
      <c r="K3" s="7" t="s">
        <v>53</v>
      </c>
      <c r="L3" s="7" t="s">
        <v>54</v>
      </c>
      <c r="M3" s="7" t="s">
        <v>55</v>
      </c>
    </row>
    <row r="4" spans="1:15" x14ac:dyDescent="0.2">
      <c r="A4" s="5" t="s">
        <v>46</v>
      </c>
      <c r="B4" s="7" t="s">
        <v>14</v>
      </c>
      <c r="C4" s="7" t="s">
        <v>61</v>
      </c>
      <c r="D4" s="7" t="s">
        <v>62</v>
      </c>
      <c r="E4" s="7" t="s">
        <v>63</v>
      </c>
      <c r="F4" s="7" t="s">
        <v>50</v>
      </c>
      <c r="G4" s="7" t="s">
        <v>64</v>
      </c>
      <c r="H4" s="7" t="s">
        <v>30</v>
      </c>
      <c r="I4" s="7" t="s">
        <v>60</v>
      </c>
      <c r="J4" s="7">
        <v>86689952</v>
      </c>
      <c r="K4" s="7" t="s">
        <v>64</v>
      </c>
      <c r="L4" s="7" t="s">
        <v>54</v>
      </c>
      <c r="M4" s="7" t="s">
        <v>55</v>
      </c>
    </row>
    <row r="5" spans="1:15" x14ac:dyDescent="0.2">
      <c r="A5" s="5" t="s">
        <v>46</v>
      </c>
      <c r="B5" s="7">
        <v>126978480</v>
      </c>
      <c r="C5" s="7" t="s">
        <v>65</v>
      </c>
      <c r="D5" s="7" t="s">
        <v>66</v>
      </c>
      <c r="E5" s="7" t="s">
        <v>67</v>
      </c>
      <c r="F5" s="7" t="s">
        <v>50</v>
      </c>
      <c r="G5" s="7" t="s">
        <v>68</v>
      </c>
      <c r="H5" s="7" t="s">
        <v>31</v>
      </c>
      <c r="I5" s="7" t="s">
        <v>60</v>
      </c>
      <c r="J5" s="7">
        <v>129724188</v>
      </c>
      <c r="K5" s="7" t="s">
        <v>68</v>
      </c>
      <c r="L5" s="7" t="s">
        <v>69</v>
      </c>
      <c r="M5" s="7" t="s">
        <v>55</v>
      </c>
    </row>
    <row r="6" spans="1:15" x14ac:dyDescent="0.2">
      <c r="A6" s="5" t="s">
        <v>46</v>
      </c>
      <c r="B6" s="7">
        <v>130474268</v>
      </c>
      <c r="C6" s="7" t="s">
        <v>70</v>
      </c>
      <c r="D6" s="7" t="s">
        <v>71</v>
      </c>
      <c r="E6" s="7" t="s">
        <v>72</v>
      </c>
      <c r="F6" s="7" t="s">
        <v>50</v>
      </c>
      <c r="G6" s="7" t="s">
        <v>64</v>
      </c>
      <c r="H6" s="7" t="s">
        <v>29</v>
      </c>
      <c r="I6" s="7" t="s">
        <v>52</v>
      </c>
      <c r="J6" s="7">
        <v>126606249</v>
      </c>
      <c r="K6" s="7" t="s">
        <v>64</v>
      </c>
      <c r="L6" s="7" t="s">
        <v>54</v>
      </c>
      <c r="M6" s="7" t="s">
        <v>55</v>
      </c>
    </row>
    <row r="7" spans="1:15" x14ac:dyDescent="0.2">
      <c r="A7" s="5" t="s">
        <v>46</v>
      </c>
      <c r="B7" s="7">
        <v>153171084</v>
      </c>
      <c r="C7" s="7" t="s">
        <v>73</v>
      </c>
      <c r="D7" s="7" t="s">
        <v>74</v>
      </c>
      <c r="E7" s="7" t="s">
        <v>75</v>
      </c>
      <c r="F7" s="7" t="s">
        <v>50</v>
      </c>
      <c r="G7" s="7" t="s">
        <v>64</v>
      </c>
      <c r="H7" s="7" t="s">
        <v>29</v>
      </c>
      <c r="I7" s="7" t="s">
        <v>52</v>
      </c>
      <c r="J7" s="7">
        <v>126606249</v>
      </c>
      <c r="K7" s="7" t="s">
        <v>64</v>
      </c>
      <c r="L7" s="7" t="s">
        <v>54</v>
      </c>
      <c r="M7" s="7" t="s">
        <v>55</v>
      </c>
    </row>
    <row r="8" spans="1:15" x14ac:dyDescent="0.2">
      <c r="A8" s="5" t="s">
        <v>46</v>
      </c>
      <c r="B8" s="7">
        <v>170084314</v>
      </c>
      <c r="C8" s="7" t="s">
        <v>76</v>
      </c>
      <c r="D8" s="7" t="s">
        <v>77</v>
      </c>
      <c r="E8" s="7" t="s">
        <v>78</v>
      </c>
      <c r="F8" s="7" t="s">
        <v>50</v>
      </c>
      <c r="G8" s="7" t="s">
        <v>64</v>
      </c>
      <c r="H8" s="7" t="s">
        <v>79</v>
      </c>
      <c r="I8" s="7" t="s">
        <v>60</v>
      </c>
      <c r="J8" s="7">
        <v>87788687</v>
      </c>
      <c r="K8" s="7" t="s">
        <v>80</v>
      </c>
      <c r="L8" s="7" t="s">
        <v>81</v>
      </c>
      <c r="M8" s="7" t="s">
        <v>82</v>
      </c>
    </row>
    <row r="9" spans="1:15" x14ac:dyDescent="0.2">
      <c r="A9" s="5" t="s">
        <v>46</v>
      </c>
      <c r="B9" s="7">
        <v>48414435</v>
      </c>
      <c r="C9" s="7" t="s">
        <v>83</v>
      </c>
      <c r="D9" s="7" t="s">
        <v>84</v>
      </c>
      <c r="E9" s="7" t="s">
        <v>85</v>
      </c>
      <c r="F9" s="7" t="s">
        <v>50</v>
      </c>
      <c r="G9" s="7" t="s">
        <v>51</v>
      </c>
      <c r="H9" s="7" t="s">
        <v>32</v>
      </c>
      <c r="I9" s="7" t="s">
        <v>60</v>
      </c>
      <c r="J9" s="7">
        <v>166059836</v>
      </c>
      <c r="K9" s="7" t="s">
        <v>53</v>
      </c>
      <c r="L9" s="7" t="s">
        <v>54</v>
      </c>
      <c r="M9" s="7" t="s">
        <v>55</v>
      </c>
    </row>
    <row r="10" spans="1:15" x14ac:dyDescent="0.2">
      <c r="A10" s="5" t="s">
        <v>46</v>
      </c>
      <c r="B10" s="7">
        <v>70986396</v>
      </c>
      <c r="C10" s="7" t="s">
        <v>86</v>
      </c>
      <c r="D10" s="7" t="s">
        <v>87</v>
      </c>
      <c r="E10" s="7" t="s">
        <v>88</v>
      </c>
      <c r="F10" s="7" t="s">
        <v>50</v>
      </c>
      <c r="G10" s="7" t="s">
        <v>51</v>
      </c>
      <c r="H10" s="7" t="s">
        <v>30</v>
      </c>
      <c r="I10" s="7" t="s">
        <v>60</v>
      </c>
      <c r="J10" s="7">
        <v>91450593</v>
      </c>
      <c r="K10" s="7" t="s">
        <v>53</v>
      </c>
      <c r="L10" s="7" t="s">
        <v>54</v>
      </c>
      <c r="M10" s="7" t="s">
        <v>55</v>
      </c>
    </row>
    <row r="11" spans="1:15" x14ac:dyDescent="0.2">
      <c r="A11" s="5" t="s">
        <v>46</v>
      </c>
      <c r="B11" s="7">
        <v>54479662</v>
      </c>
      <c r="C11" s="7" t="s">
        <v>89</v>
      </c>
      <c r="D11" s="7" t="s">
        <v>90</v>
      </c>
      <c r="E11" s="7" t="s">
        <v>91</v>
      </c>
      <c r="F11" s="7" t="s">
        <v>50</v>
      </c>
      <c r="G11" s="7" t="s">
        <v>51</v>
      </c>
      <c r="H11" s="7" t="s">
        <v>92</v>
      </c>
      <c r="I11" s="7" t="s">
        <v>60</v>
      </c>
      <c r="J11" s="7">
        <v>105963173</v>
      </c>
      <c r="K11" s="7" t="s">
        <v>53</v>
      </c>
      <c r="L11" s="7" t="s">
        <v>54</v>
      </c>
      <c r="M11" s="7" t="s">
        <v>55</v>
      </c>
    </row>
    <row r="12" spans="1:15" x14ac:dyDescent="0.2">
      <c r="A12" s="5" t="s">
        <v>46</v>
      </c>
      <c r="B12" s="7">
        <v>120845977</v>
      </c>
      <c r="C12" s="7" t="s">
        <v>93</v>
      </c>
      <c r="D12" s="7" t="s">
        <v>94</v>
      </c>
      <c r="E12" s="7" t="s">
        <v>95</v>
      </c>
      <c r="F12" s="7" t="s">
        <v>50</v>
      </c>
      <c r="G12" s="7" t="s">
        <v>51</v>
      </c>
      <c r="H12" s="7" t="s">
        <v>79</v>
      </c>
      <c r="I12" s="7" t="s">
        <v>60</v>
      </c>
      <c r="J12" s="7">
        <v>87788687</v>
      </c>
      <c r="K12" s="7" t="s">
        <v>80</v>
      </c>
      <c r="L12" s="7" t="s">
        <v>81</v>
      </c>
      <c r="M12" s="7" t="s">
        <v>82</v>
      </c>
    </row>
    <row r="13" spans="1:15" x14ac:dyDescent="0.2">
      <c r="A13" s="5" t="s">
        <v>46</v>
      </c>
      <c r="B13" s="7">
        <v>129127295</v>
      </c>
      <c r="C13" s="7" t="s">
        <v>96</v>
      </c>
      <c r="D13" s="7" t="s">
        <v>97</v>
      </c>
      <c r="E13" s="7" t="s">
        <v>98</v>
      </c>
      <c r="F13" s="7" t="s">
        <v>50</v>
      </c>
      <c r="G13" s="7" t="s">
        <v>51</v>
      </c>
      <c r="H13" s="7" t="s">
        <v>92</v>
      </c>
      <c r="I13" s="7" t="s">
        <v>60</v>
      </c>
      <c r="J13" s="7">
        <v>95711111</v>
      </c>
      <c r="K13" s="7" t="s">
        <v>53</v>
      </c>
      <c r="L13" s="7" t="s">
        <v>54</v>
      </c>
      <c r="M13" s="7" t="s">
        <v>55</v>
      </c>
    </row>
  </sheetData>
  <conditionalFormatting sqref="B1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85" zoomScaleNormal="85" workbookViewId="0">
      <selection activeCell="C25" sqref="C25"/>
    </sheetView>
  </sheetViews>
  <sheetFormatPr baseColWidth="10" defaultRowHeight="15" x14ac:dyDescent="0.25"/>
  <cols>
    <col min="1" max="1" width="16.85546875" style="1" bestFit="1" customWidth="1"/>
    <col min="2" max="2" width="46.140625" bestFit="1" customWidth="1"/>
    <col min="3" max="3" width="122.7109375" bestFit="1" customWidth="1"/>
    <col min="4" max="4" width="255.7109375" bestFit="1" customWidth="1"/>
  </cols>
  <sheetData>
    <row r="1" spans="1:9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>
        <v>126978480</v>
      </c>
      <c r="B2" t="s">
        <v>114</v>
      </c>
      <c r="C2" t="s">
        <v>9</v>
      </c>
      <c r="D2" t="s">
        <v>10</v>
      </c>
      <c r="E2">
        <v>100</v>
      </c>
      <c r="F2">
        <v>50</v>
      </c>
      <c r="G2" t="s">
        <v>11</v>
      </c>
      <c r="H2">
        <v>100</v>
      </c>
      <c r="I2" t="s">
        <v>12</v>
      </c>
    </row>
    <row r="3" spans="1:9" x14ac:dyDescent="0.25">
      <c r="A3" s="1">
        <v>126978480</v>
      </c>
      <c r="B3" t="s">
        <v>115</v>
      </c>
      <c r="C3" t="s">
        <v>13</v>
      </c>
      <c r="D3" s="9" t="s">
        <v>116</v>
      </c>
      <c r="E3">
        <v>100</v>
      </c>
      <c r="F3">
        <v>50</v>
      </c>
      <c r="G3" t="s">
        <v>11</v>
      </c>
      <c r="H3">
        <v>100</v>
      </c>
      <c r="I3" t="s">
        <v>12</v>
      </c>
    </row>
    <row r="4" spans="1:9" x14ac:dyDescent="0.25">
      <c r="A4" s="1" t="s">
        <v>14</v>
      </c>
      <c r="B4" t="s">
        <v>117</v>
      </c>
      <c r="C4" t="s">
        <v>15</v>
      </c>
      <c r="D4" t="s">
        <v>16</v>
      </c>
      <c r="E4">
        <v>100</v>
      </c>
      <c r="F4">
        <f>100/7</f>
        <v>14.285714285714286</v>
      </c>
      <c r="G4" t="s">
        <v>11</v>
      </c>
      <c r="H4">
        <v>100</v>
      </c>
      <c r="I4" t="s">
        <v>12</v>
      </c>
    </row>
    <row r="5" spans="1:9" x14ac:dyDescent="0.25">
      <c r="A5" s="1" t="s">
        <v>14</v>
      </c>
      <c r="B5" t="s">
        <v>118</v>
      </c>
      <c r="C5" t="s">
        <v>17</v>
      </c>
      <c r="D5" t="s">
        <v>18</v>
      </c>
      <c r="E5">
        <v>100</v>
      </c>
      <c r="F5">
        <f t="shared" ref="F5:F10" si="0">100/7</f>
        <v>14.285714285714286</v>
      </c>
      <c r="G5" t="s">
        <v>11</v>
      </c>
      <c r="H5">
        <v>100</v>
      </c>
      <c r="I5" t="s">
        <v>12</v>
      </c>
    </row>
    <row r="6" spans="1:9" x14ac:dyDescent="0.25">
      <c r="A6" s="1" t="s">
        <v>14</v>
      </c>
      <c r="B6" t="s">
        <v>119</v>
      </c>
      <c r="C6" t="s">
        <v>19</v>
      </c>
      <c r="D6" s="9" t="s">
        <v>120</v>
      </c>
      <c r="E6">
        <v>100</v>
      </c>
      <c r="F6">
        <f t="shared" si="0"/>
        <v>14.285714285714286</v>
      </c>
      <c r="G6" t="s">
        <v>11</v>
      </c>
      <c r="H6">
        <v>100</v>
      </c>
      <c r="I6" t="s">
        <v>12</v>
      </c>
    </row>
    <row r="7" spans="1:9" x14ac:dyDescent="0.25">
      <c r="A7" s="1" t="s">
        <v>14</v>
      </c>
      <c r="B7" t="s">
        <v>121</v>
      </c>
      <c r="C7" t="s">
        <v>20</v>
      </c>
      <c r="D7" t="s">
        <v>21</v>
      </c>
      <c r="E7">
        <v>100</v>
      </c>
      <c r="F7">
        <f t="shared" si="0"/>
        <v>14.285714285714286</v>
      </c>
      <c r="G7" t="s">
        <v>11</v>
      </c>
      <c r="H7">
        <v>100</v>
      </c>
      <c r="I7" t="s">
        <v>12</v>
      </c>
    </row>
    <row r="8" spans="1:9" x14ac:dyDescent="0.25">
      <c r="A8" s="1" t="s">
        <v>14</v>
      </c>
      <c r="B8" t="s">
        <v>122</v>
      </c>
      <c r="C8" t="s">
        <v>22</v>
      </c>
      <c r="D8" t="s">
        <v>23</v>
      </c>
      <c r="E8">
        <v>100</v>
      </c>
      <c r="F8">
        <f t="shared" si="0"/>
        <v>14.285714285714286</v>
      </c>
      <c r="G8" t="s">
        <v>11</v>
      </c>
      <c r="H8">
        <v>100</v>
      </c>
      <c r="I8" t="s">
        <v>12</v>
      </c>
    </row>
    <row r="9" spans="1:9" x14ac:dyDescent="0.25">
      <c r="A9" s="1" t="s">
        <v>14</v>
      </c>
      <c r="B9" t="s">
        <v>123</v>
      </c>
      <c r="C9" t="s">
        <v>24</v>
      </c>
      <c r="D9" t="s">
        <v>23</v>
      </c>
      <c r="E9">
        <v>100</v>
      </c>
      <c r="F9">
        <f t="shared" si="0"/>
        <v>14.285714285714286</v>
      </c>
      <c r="G9" t="s">
        <v>11</v>
      </c>
      <c r="H9">
        <v>100</v>
      </c>
      <c r="I9" t="s">
        <v>12</v>
      </c>
    </row>
    <row r="10" spans="1:9" x14ac:dyDescent="0.25">
      <c r="A10" s="1" t="s">
        <v>14</v>
      </c>
      <c r="B10" t="s">
        <v>124</v>
      </c>
      <c r="C10" t="s">
        <v>25</v>
      </c>
      <c r="D10" t="s">
        <v>23</v>
      </c>
      <c r="E10">
        <v>100</v>
      </c>
      <c r="F10">
        <f t="shared" si="0"/>
        <v>14.285714285714286</v>
      </c>
      <c r="G10" t="s">
        <v>11</v>
      </c>
      <c r="H10">
        <v>100</v>
      </c>
      <c r="I10" t="s">
        <v>12</v>
      </c>
    </row>
    <row r="11" spans="1:9" x14ac:dyDescent="0.25">
      <c r="A11" s="1">
        <v>114713228</v>
      </c>
      <c r="B11" t="s">
        <v>125</v>
      </c>
      <c r="C11" t="s">
        <v>26</v>
      </c>
      <c r="D11" t="s">
        <v>27</v>
      </c>
      <c r="E11">
        <v>100</v>
      </c>
      <c r="F11">
        <f>100/8</f>
        <v>12.5</v>
      </c>
      <c r="G11" t="s">
        <v>11</v>
      </c>
      <c r="H11">
        <v>100</v>
      </c>
      <c r="I11" t="s">
        <v>12</v>
      </c>
    </row>
    <row r="12" spans="1:9" x14ac:dyDescent="0.25">
      <c r="A12" s="1">
        <v>114713228</v>
      </c>
      <c r="B12" t="s">
        <v>117</v>
      </c>
      <c r="C12" t="s">
        <v>15</v>
      </c>
      <c r="D12" t="s">
        <v>16</v>
      </c>
      <c r="E12">
        <v>100</v>
      </c>
      <c r="F12">
        <f t="shared" ref="F12:F18" si="1">100/8</f>
        <v>12.5</v>
      </c>
      <c r="G12" t="s">
        <v>11</v>
      </c>
      <c r="H12">
        <v>100</v>
      </c>
      <c r="I12" t="s">
        <v>12</v>
      </c>
    </row>
    <row r="13" spans="1:9" x14ac:dyDescent="0.25">
      <c r="A13" s="1">
        <v>114713228</v>
      </c>
      <c r="B13" t="s">
        <v>118</v>
      </c>
      <c r="C13" t="s">
        <v>17</v>
      </c>
      <c r="D13" t="s">
        <v>18</v>
      </c>
      <c r="E13">
        <v>100</v>
      </c>
      <c r="F13">
        <f t="shared" si="1"/>
        <v>12.5</v>
      </c>
      <c r="G13" t="s">
        <v>11</v>
      </c>
      <c r="H13">
        <v>100</v>
      </c>
      <c r="I13" t="s">
        <v>12</v>
      </c>
    </row>
    <row r="14" spans="1:9" x14ac:dyDescent="0.25">
      <c r="A14" s="1">
        <v>114713228</v>
      </c>
      <c r="B14" t="s">
        <v>119</v>
      </c>
      <c r="C14" t="s">
        <v>19</v>
      </c>
      <c r="D14" t="s">
        <v>28</v>
      </c>
      <c r="E14">
        <v>100</v>
      </c>
      <c r="F14">
        <f t="shared" si="1"/>
        <v>12.5</v>
      </c>
      <c r="G14" t="s">
        <v>11</v>
      </c>
      <c r="H14">
        <v>100</v>
      </c>
      <c r="I14" t="s">
        <v>12</v>
      </c>
    </row>
    <row r="15" spans="1:9" x14ac:dyDescent="0.25">
      <c r="A15" s="1">
        <v>114713228</v>
      </c>
      <c r="B15" t="s">
        <v>121</v>
      </c>
      <c r="C15" t="s">
        <v>20</v>
      </c>
      <c r="D15" t="s">
        <v>21</v>
      </c>
      <c r="E15">
        <v>100</v>
      </c>
      <c r="F15">
        <f t="shared" si="1"/>
        <v>12.5</v>
      </c>
      <c r="G15" t="s">
        <v>11</v>
      </c>
      <c r="H15">
        <v>100</v>
      </c>
      <c r="I15" t="s">
        <v>12</v>
      </c>
    </row>
    <row r="16" spans="1:9" x14ac:dyDescent="0.25">
      <c r="A16" s="1">
        <v>114713228</v>
      </c>
      <c r="B16" t="s">
        <v>122</v>
      </c>
      <c r="C16" t="s">
        <v>22</v>
      </c>
      <c r="D16" t="s">
        <v>23</v>
      </c>
      <c r="E16">
        <v>100</v>
      </c>
      <c r="F16">
        <f t="shared" si="1"/>
        <v>12.5</v>
      </c>
      <c r="G16" t="s">
        <v>11</v>
      </c>
      <c r="H16">
        <v>100</v>
      </c>
      <c r="I16" t="s">
        <v>12</v>
      </c>
    </row>
    <row r="17" spans="1:9" x14ac:dyDescent="0.25">
      <c r="A17" s="1">
        <v>114713228</v>
      </c>
      <c r="B17" t="s">
        <v>123</v>
      </c>
      <c r="C17" t="s">
        <v>24</v>
      </c>
      <c r="D17" t="s">
        <v>23</v>
      </c>
      <c r="E17">
        <v>100</v>
      </c>
      <c r="F17">
        <f t="shared" si="1"/>
        <v>12.5</v>
      </c>
      <c r="G17" t="s">
        <v>11</v>
      </c>
      <c r="H17">
        <v>100</v>
      </c>
      <c r="I17" t="s">
        <v>12</v>
      </c>
    </row>
    <row r="18" spans="1:9" x14ac:dyDescent="0.25">
      <c r="A18" s="1">
        <v>114713228</v>
      </c>
      <c r="B18" t="s">
        <v>124</v>
      </c>
      <c r="C18" t="s">
        <v>25</v>
      </c>
      <c r="D18" t="s">
        <v>23</v>
      </c>
      <c r="E18">
        <v>100</v>
      </c>
      <c r="F18">
        <f t="shared" si="1"/>
        <v>12.5</v>
      </c>
      <c r="G18" t="s">
        <v>11</v>
      </c>
      <c r="H18">
        <v>100</v>
      </c>
      <c r="I18" t="s">
        <v>12</v>
      </c>
    </row>
    <row r="19" spans="1:9" x14ac:dyDescent="0.25">
      <c r="A19" s="1">
        <v>70986396</v>
      </c>
      <c r="B19" t="s">
        <v>117</v>
      </c>
      <c r="C19" t="s">
        <v>15</v>
      </c>
      <c r="D19" t="s">
        <v>16</v>
      </c>
      <c r="E19">
        <v>100</v>
      </c>
      <c r="F19">
        <f t="shared" ref="F19:F25" si="2">100/7</f>
        <v>14.285714285714286</v>
      </c>
      <c r="G19" t="s">
        <v>11</v>
      </c>
      <c r="H19">
        <v>100</v>
      </c>
      <c r="I19" t="s">
        <v>12</v>
      </c>
    </row>
    <row r="20" spans="1:9" x14ac:dyDescent="0.25">
      <c r="A20" s="1">
        <v>70986396</v>
      </c>
      <c r="B20" t="s">
        <v>118</v>
      </c>
      <c r="C20" t="s">
        <v>17</v>
      </c>
      <c r="D20" t="s">
        <v>18</v>
      </c>
      <c r="E20">
        <v>100</v>
      </c>
      <c r="F20">
        <f t="shared" si="2"/>
        <v>14.285714285714286</v>
      </c>
      <c r="G20" t="s">
        <v>11</v>
      </c>
      <c r="H20">
        <v>100</v>
      </c>
      <c r="I20" t="s">
        <v>12</v>
      </c>
    </row>
    <row r="21" spans="1:9" x14ac:dyDescent="0.25">
      <c r="A21" s="1">
        <v>70986396</v>
      </c>
      <c r="B21" t="s">
        <v>119</v>
      </c>
      <c r="C21" t="s">
        <v>19</v>
      </c>
      <c r="D21" t="s">
        <v>28</v>
      </c>
      <c r="E21">
        <v>100</v>
      </c>
      <c r="F21">
        <f t="shared" si="2"/>
        <v>14.285714285714286</v>
      </c>
      <c r="G21" t="s">
        <v>11</v>
      </c>
      <c r="H21">
        <v>100</v>
      </c>
      <c r="I21" t="s">
        <v>12</v>
      </c>
    </row>
    <row r="22" spans="1:9" x14ac:dyDescent="0.25">
      <c r="A22" s="1">
        <v>70986396</v>
      </c>
      <c r="B22" t="s">
        <v>121</v>
      </c>
      <c r="C22" t="s">
        <v>20</v>
      </c>
      <c r="D22" t="s">
        <v>21</v>
      </c>
      <c r="E22">
        <v>100</v>
      </c>
      <c r="F22">
        <f t="shared" si="2"/>
        <v>14.285714285714286</v>
      </c>
      <c r="G22" t="s">
        <v>11</v>
      </c>
      <c r="H22">
        <v>100</v>
      </c>
      <c r="I22" t="s">
        <v>12</v>
      </c>
    </row>
    <row r="23" spans="1:9" x14ac:dyDescent="0.25">
      <c r="A23" s="1">
        <v>70986396</v>
      </c>
      <c r="B23" t="s">
        <v>122</v>
      </c>
      <c r="C23" t="s">
        <v>22</v>
      </c>
      <c r="D23" t="s">
        <v>23</v>
      </c>
      <c r="E23">
        <v>100</v>
      </c>
      <c r="F23">
        <f t="shared" si="2"/>
        <v>14.285714285714286</v>
      </c>
      <c r="G23" t="s">
        <v>11</v>
      </c>
      <c r="H23">
        <v>100</v>
      </c>
      <c r="I23" t="s">
        <v>12</v>
      </c>
    </row>
    <row r="24" spans="1:9" x14ac:dyDescent="0.25">
      <c r="A24" s="1">
        <v>70986396</v>
      </c>
      <c r="B24" t="s">
        <v>123</v>
      </c>
      <c r="C24" t="s">
        <v>24</v>
      </c>
      <c r="D24" t="s">
        <v>23</v>
      </c>
      <c r="E24">
        <v>100</v>
      </c>
      <c r="F24">
        <f t="shared" si="2"/>
        <v>14.285714285714286</v>
      </c>
      <c r="G24" t="s">
        <v>11</v>
      </c>
      <c r="H24">
        <v>100</v>
      </c>
      <c r="I24" t="s">
        <v>12</v>
      </c>
    </row>
    <row r="25" spans="1:9" x14ac:dyDescent="0.25">
      <c r="A25" s="1">
        <v>70986396</v>
      </c>
      <c r="B25" t="s">
        <v>124</v>
      </c>
      <c r="C25" t="s">
        <v>25</v>
      </c>
      <c r="D25" t="s">
        <v>23</v>
      </c>
      <c r="E25">
        <v>100</v>
      </c>
      <c r="F25">
        <f t="shared" si="2"/>
        <v>14.285714285714286</v>
      </c>
      <c r="G25" t="s">
        <v>11</v>
      </c>
      <c r="H25">
        <v>100</v>
      </c>
      <c r="I25" t="s">
        <v>12</v>
      </c>
    </row>
    <row r="26" spans="1:9" x14ac:dyDescent="0.25">
      <c r="A26" s="1">
        <v>102731034</v>
      </c>
      <c r="B26" t="s">
        <v>119</v>
      </c>
      <c r="C26" t="s">
        <v>19</v>
      </c>
      <c r="D26" t="s">
        <v>28</v>
      </c>
      <c r="E26">
        <v>100</v>
      </c>
      <c r="F26">
        <v>20</v>
      </c>
      <c r="G26" t="s">
        <v>11</v>
      </c>
      <c r="H26">
        <v>100</v>
      </c>
      <c r="I26" t="s">
        <v>12</v>
      </c>
    </row>
    <row r="27" spans="1:9" x14ac:dyDescent="0.25">
      <c r="A27" s="1">
        <v>102731034</v>
      </c>
      <c r="B27" t="s">
        <v>121</v>
      </c>
      <c r="C27" t="s">
        <v>20</v>
      </c>
      <c r="D27" t="s">
        <v>21</v>
      </c>
      <c r="E27">
        <v>100</v>
      </c>
      <c r="F27">
        <v>20</v>
      </c>
      <c r="G27" t="s">
        <v>11</v>
      </c>
      <c r="H27">
        <v>100</v>
      </c>
      <c r="I27" t="s">
        <v>12</v>
      </c>
    </row>
    <row r="28" spans="1:9" x14ac:dyDescent="0.25">
      <c r="A28" s="1">
        <v>102731034</v>
      </c>
      <c r="B28" t="s">
        <v>122</v>
      </c>
      <c r="C28" t="s">
        <v>22</v>
      </c>
      <c r="D28" t="s">
        <v>23</v>
      </c>
      <c r="E28">
        <v>100</v>
      </c>
      <c r="F28">
        <v>20</v>
      </c>
      <c r="G28" t="s">
        <v>11</v>
      </c>
      <c r="H28">
        <v>100</v>
      </c>
      <c r="I28" t="s">
        <v>12</v>
      </c>
    </row>
    <row r="29" spans="1:9" x14ac:dyDescent="0.25">
      <c r="A29" s="1">
        <v>102731034</v>
      </c>
      <c r="B29" t="s">
        <v>123</v>
      </c>
      <c r="C29" t="s">
        <v>24</v>
      </c>
      <c r="D29" t="s">
        <v>23</v>
      </c>
      <c r="E29">
        <v>100</v>
      </c>
      <c r="F29">
        <v>20</v>
      </c>
      <c r="G29" t="s">
        <v>11</v>
      </c>
      <c r="H29">
        <v>100</v>
      </c>
      <c r="I29" t="s">
        <v>12</v>
      </c>
    </row>
    <row r="30" spans="1:9" x14ac:dyDescent="0.25">
      <c r="A30" s="1">
        <v>102731034</v>
      </c>
      <c r="B30" t="s">
        <v>124</v>
      </c>
      <c r="C30" t="s">
        <v>25</v>
      </c>
      <c r="D30" t="s">
        <v>23</v>
      </c>
      <c r="E30">
        <v>100</v>
      </c>
      <c r="F30">
        <v>20</v>
      </c>
      <c r="G30" t="s">
        <v>11</v>
      </c>
      <c r="H30">
        <v>100</v>
      </c>
      <c r="I30" t="s">
        <v>12</v>
      </c>
    </row>
    <row r="31" spans="1:9" x14ac:dyDescent="0.25">
      <c r="A31" s="1">
        <v>120845977</v>
      </c>
      <c r="B31" t="s">
        <v>117</v>
      </c>
      <c r="C31" t="s">
        <v>15</v>
      </c>
      <c r="D31" t="s">
        <v>16</v>
      </c>
      <c r="E31">
        <v>100</v>
      </c>
      <c r="F31">
        <v>50</v>
      </c>
      <c r="G31" t="s">
        <v>11</v>
      </c>
      <c r="H31">
        <v>100</v>
      </c>
      <c r="I31" t="s">
        <v>12</v>
      </c>
    </row>
    <row r="32" spans="1:9" x14ac:dyDescent="0.25">
      <c r="A32" s="1">
        <v>120845977</v>
      </c>
      <c r="B32" t="s">
        <v>118</v>
      </c>
      <c r="C32" t="s">
        <v>17</v>
      </c>
      <c r="D32" t="s">
        <v>18</v>
      </c>
      <c r="E32">
        <v>100</v>
      </c>
      <c r="F32">
        <v>50</v>
      </c>
      <c r="G32" t="s">
        <v>11</v>
      </c>
      <c r="H32">
        <v>100</v>
      </c>
      <c r="I32" t="s">
        <v>12</v>
      </c>
    </row>
    <row r="33" spans="1:9" x14ac:dyDescent="0.25">
      <c r="A33" s="1">
        <v>153171084</v>
      </c>
      <c r="B33" t="s">
        <v>125</v>
      </c>
      <c r="C33" t="s">
        <v>26</v>
      </c>
      <c r="D33" t="s">
        <v>27</v>
      </c>
      <c r="E33">
        <v>100</v>
      </c>
      <c r="F33">
        <f>100/8</f>
        <v>12.5</v>
      </c>
      <c r="G33" t="s">
        <v>11</v>
      </c>
      <c r="H33">
        <v>100</v>
      </c>
      <c r="I33" t="s">
        <v>12</v>
      </c>
    </row>
    <row r="34" spans="1:9" x14ac:dyDescent="0.25">
      <c r="A34" s="1">
        <v>153171084</v>
      </c>
      <c r="B34" t="s">
        <v>117</v>
      </c>
      <c r="C34" t="s">
        <v>15</v>
      </c>
      <c r="D34" t="s">
        <v>16</v>
      </c>
      <c r="E34">
        <v>100</v>
      </c>
      <c r="F34">
        <f t="shared" ref="F34:F48" si="3">100/8</f>
        <v>12.5</v>
      </c>
      <c r="G34" t="s">
        <v>11</v>
      </c>
      <c r="H34">
        <v>100</v>
      </c>
      <c r="I34" t="s">
        <v>12</v>
      </c>
    </row>
    <row r="35" spans="1:9" x14ac:dyDescent="0.25">
      <c r="A35" s="1">
        <v>153171084</v>
      </c>
      <c r="B35" t="s">
        <v>118</v>
      </c>
      <c r="C35" t="s">
        <v>17</v>
      </c>
      <c r="D35" t="s">
        <v>18</v>
      </c>
      <c r="E35">
        <v>100</v>
      </c>
      <c r="F35">
        <f t="shared" si="3"/>
        <v>12.5</v>
      </c>
      <c r="G35" t="s">
        <v>11</v>
      </c>
      <c r="H35">
        <v>100</v>
      </c>
      <c r="I35" t="s">
        <v>12</v>
      </c>
    </row>
    <row r="36" spans="1:9" x14ac:dyDescent="0.25">
      <c r="A36" s="1">
        <v>153171084</v>
      </c>
      <c r="B36" t="s">
        <v>119</v>
      </c>
      <c r="C36" t="s">
        <v>19</v>
      </c>
      <c r="D36" t="s">
        <v>28</v>
      </c>
      <c r="E36">
        <v>100</v>
      </c>
      <c r="F36">
        <f t="shared" si="3"/>
        <v>12.5</v>
      </c>
      <c r="G36" t="s">
        <v>11</v>
      </c>
      <c r="H36">
        <v>100</v>
      </c>
      <c r="I36" t="s">
        <v>12</v>
      </c>
    </row>
    <row r="37" spans="1:9" x14ac:dyDescent="0.25">
      <c r="A37" s="1">
        <v>153171084</v>
      </c>
      <c r="B37" t="s">
        <v>121</v>
      </c>
      <c r="C37" t="s">
        <v>20</v>
      </c>
      <c r="D37" t="s">
        <v>21</v>
      </c>
      <c r="E37">
        <v>100</v>
      </c>
      <c r="F37">
        <f t="shared" si="3"/>
        <v>12.5</v>
      </c>
      <c r="G37" t="s">
        <v>11</v>
      </c>
      <c r="H37">
        <v>100</v>
      </c>
      <c r="I37" t="s">
        <v>12</v>
      </c>
    </row>
    <row r="38" spans="1:9" x14ac:dyDescent="0.25">
      <c r="A38" s="1">
        <v>153171084</v>
      </c>
      <c r="B38" t="s">
        <v>122</v>
      </c>
      <c r="C38" t="s">
        <v>22</v>
      </c>
      <c r="D38" t="s">
        <v>23</v>
      </c>
      <c r="E38">
        <v>100</v>
      </c>
      <c r="F38">
        <f t="shared" si="3"/>
        <v>12.5</v>
      </c>
      <c r="G38" t="s">
        <v>11</v>
      </c>
      <c r="H38">
        <v>100</v>
      </c>
      <c r="I38" t="s">
        <v>12</v>
      </c>
    </row>
    <row r="39" spans="1:9" x14ac:dyDescent="0.25">
      <c r="A39" s="1">
        <v>153171084</v>
      </c>
      <c r="B39" t="s">
        <v>123</v>
      </c>
      <c r="C39" t="s">
        <v>24</v>
      </c>
      <c r="D39" t="s">
        <v>23</v>
      </c>
      <c r="E39">
        <v>100</v>
      </c>
      <c r="F39">
        <f t="shared" si="3"/>
        <v>12.5</v>
      </c>
      <c r="G39" t="s">
        <v>11</v>
      </c>
      <c r="H39">
        <v>100</v>
      </c>
      <c r="I39" t="s">
        <v>12</v>
      </c>
    </row>
    <row r="40" spans="1:9" x14ac:dyDescent="0.25">
      <c r="A40" s="1">
        <v>153171084</v>
      </c>
      <c r="B40" t="s">
        <v>124</v>
      </c>
      <c r="C40" t="s">
        <v>25</v>
      </c>
      <c r="D40" t="s">
        <v>23</v>
      </c>
      <c r="E40">
        <v>100</v>
      </c>
      <c r="F40">
        <f t="shared" si="3"/>
        <v>12.5</v>
      </c>
      <c r="G40" t="s">
        <v>11</v>
      </c>
      <c r="H40">
        <v>100</v>
      </c>
      <c r="I40" t="s">
        <v>12</v>
      </c>
    </row>
    <row r="41" spans="1:9" x14ac:dyDescent="0.25">
      <c r="A41" s="1">
        <v>130474268</v>
      </c>
      <c r="B41" t="s">
        <v>125</v>
      </c>
      <c r="C41" t="s">
        <v>26</v>
      </c>
      <c r="D41" t="s">
        <v>27</v>
      </c>
      <c r="E41">
        <v>100</v>
      </c>
      <c r="F41">
        <f t="shared" si="3"/>
        <v>12.5</v>
      </c>
      <c r="G41" t="s">
        <v>11</v>
      </c>
      <c r="H41">
        <v>100</v>
      </c>
      <c r="I41" t="s">
        <v>12</v>
      </c>
    </row>
    <row r="42" spans="1:9" x14ac:dyDescent="0.25">
      <c r="A42" s="1">
        <v>130474268</v>
      </c>
      <c r="B42" t="s">
        <v>117</v>
      </c>
      <c r="C42" t="s">
        <v>15</v>
      </c>
      <c r="D42" t="s">
        <v>16</v>
      </c>
      <c r="E42">
        <v>100</v>
      </c>
      <c r="F42">
        <f t="shared" si="3"/>
        <v>12.5</v>
      </c>
      <c r="G42" t="s">
        <v>11</v>
      </c>
      <c r="H42">
        <v>100</v>
      </c>
      <c r="I42" t="s">
        <v>12</v>
      </c>
    </row>
    <row r="43" spans="1:9" x14ac:dyDescent="0.25">
      <c r="A43" s="1">
        <v>130474268</v>
      </c>
      <c r="B43" t="s">
        <v>118</v>
      </c>
      <c r="C43" t="s">
        <v>17</v>
      </c>
      <c r="D43" t="s">
        <v>18</v>
      </c>
      <c r="E43">
        <v>100</v>
      </c>
      <c r="F43">
        <f t="shared" si="3"/>
        <v>12.5</v>
      </c>
      <c r="G43" t="s">
        <v>11</v>
      </c>
      <c r="H43">
        <v>100</v>
      </c>
      <c r="I43" t="s">
        <v>12</v>
      </c>
    </row>
    <row r="44" spans="1:9" x14ac:dyDescent="0.25">
      <c r="A44" s="1">
        <v>130474268</v>
      </c>
      <c r="B44" t="s">
        <v>119</v>
      </c>
      <c r="C44" t="s">
        <v>19</v>
      </c>
      <c r="D44" t="s">
        <v>28</v>
      </c>
      <c r="E44">
        <v>100</v>
      </c>
      <c r="F44">
        <f t="shared" si="3"/>
        <v>12.5</v>
      </c>
      <c r="G44" t="s">
        <v>11</v>
      </c>
      <c r="H44">
        <v>100</v>
      </c>
      <c r="I44" t="s">
        <v>12</v>
      </c>
    </row>
    <row r="45" spans="1:9" x14ac:dyDescent="0.25">
      <c r="A45" s="1">
        <v>130474268</v>
      </c>
      <c r="B45" t="s">
        <v>121</v>
      </c>
      <c r="C45" t="s">
        <v>20</v>
      </c>
      <c r="D45" t="s">
        <v>21</v>
      </c>
      <c r="E45">
        <v>100</v>
      </c>
      <c r="F45">
        <f t="shared" si="3"/>
        <v>12.5</v>
      </c>
      <c r="G45" t="s">
        <v>11</v>
      </c>
      <c r="H45">
        <v>100</v>
      </c>
      <c r="I45" t="s">
        <v>12</v>
      </c>
    </row>
    <row r="46" spans="1:9" x14ac:dyDescent="0.25">
      <c r="A46" s="1">
        <v>130474268</v>
      </c>
      <c r="B46" t="s">
        <v>122</v>
      </c>
      <c r="C46" t="s">
        <v>22</v>
      </c>
      <c r="D46" t="s">
        <v>23</v>
      </c>
      <c r="E46">
        <v>100</v>
      </c>
      <c r="F46">
        <f t="shared" si="3"/>
        <v>12.5</v>
      </c>
      <c r="G46" t="s">
        <v>11</v>
      </c>
      <c r="H46">
        <v>100</v>
      </c>
      <c r="I46" t="s">
        <v>12</v>
      </c>
    </row>
    <row r="47" spans="1:9" x14ac:dyDescent="0.25">
      <c r="A47" s="1">
        <v>130474268</v>
      </c>
      <c r="B47" t="s">
        <v>123</v>
      </c>
      <c r="C47" t="s">
        <v>24</v>
      </c>
      <c r="D47" t="s">
        <v>23</v>
      </c>
      <c r="E47">
        <v>100</v>
      </c>
      <c r="F47">
        <f t="shared" si="3"/>
        <v>12.5</v>
      </c>
      <c r="G47" t="s">
        <v>11</v>
      </c>
      <c r="H47">
        <v>100</v>
      </c>
      <c r="I47" t="s">
        <v>12</v>
      </c>
    </row>
    <row r="48" spans="1:9" x14ac:dyDescent="0.25">
      <c r="A48" s="1">
        <v>130474268</v>
      </c>
      <c r="B48" t="s">
        <v>124</v>
      </c>
      <c r="C48" t="s">
        <v>25</v>
      </c>
      <c r="D48" t="s">
        <v>23</v>
      </c>
      <c r="E48">
        <v>100</v>
      </c>
      <c r="F48">
        <f t="shared" si="3"/>
        <v>12.5</v>
      </c>
      <c r="G48" t="s">
        <v>11</v>
      </c>
      <c r="H48">
        <v>100</v>
      </c>
      <c r="I48" t="s">
        <v>12</v>
      </c>
    </row>
    <row r="49" spans="1:9" x14ac:dyDescent="0.25">
      <c r="A49" s="1">
        <v>170084314</v>
      </c>
      <c r="B49" t="s">
        <v>117</v>
      </c>
      <c r="C49" t="s">
        <v>15</v>
      </c>
      <c r="D49" t="s">
        <v>16</v>
      </c>
      <c r="E49">
        <v>100</v>
      </c>
      <c r="F49">
        <v>50</v>
      </c>
      <c r="G49" t="s">
        <v>11</v>
      </c>
      <c r="H49">
        <v>100</v>
      </c>
      <c r="I49" t="s">
        <v>12</v>
      </c>
    </row>
    <row r="50" spans="1:9" x14ac:dyDescent="0.25">
      <c r="A50" s="1">
        <v>170084314</v>
      </c>
      <c r="B50" t="s">
        <v>118</v>
      </c>
      <c r="C50" t="s">
        <v>17</v>
      </c>
      <c r="D50" t="s">
        <v>18</v>
      </c>
      <c r="E50">
        <v>100</v>
      </c>
      <c r="F50">
        <v>50</v>
      </c>
      <c r="G50" t="s">
        <v>11</v>
      </c>
      <c r="H50">
        <v>100</v>
      </c>
      <c r="I50" t="s">
        <v>12</v>
      </c>
    </row>
    <row r="51" spans="1:9" x14ac:dyDescent="0.25">
      <c r="A51" s="1">
        <v>129127295</v>
      </c>
      <c r="B51" t="s">
        <v>117</v>
      </c>
      <c r="C51" t="s">
        <v>15</v>
      </c>
      <c r="D51" t="s">
        <v>16</v>
      </c>
      <c r="E51">
        <v>100</v>
      </c>
      <c r="F51">
        <f>100/7</f>
        <v>14.285714285714286</v>
      </c>
      <c r="G51" t="s">
        <v>11</v>
      </c>
      <c r="H51">
        <v>100</v>
      </c>
      <c r="I51" t="s">
        <v>12</v>
      </c>
    </row>
    <row r="52" spans="1:9" x14ac:dyDescent="0.25">
      <c r="A52" s="1">
        <v>129127295</v>
      </c>
      <c r="B52" t="s">
        <v>118</v>
      </c>
      <c r="C52" t="s">
        <v>17</v>
      </c>
      <c r="D52" t="s">
        <v>18</v>
      </c>
      <c r="E52">
        <v>100</v>
      </c>
      <c r="F52">
        <f t="shared" ref="F52:F57" si="4">100/7</f>
        <v>14.285714285714286</v>
      </c>
      <c r="G52" t="s">
        <v>11</v>
      </c>
      <c r="H52">
        <v>100</v>
      </c>
      <c r="I52" t="s">
        <v>12</v>
      </c>
    </row>
    <row r="53" spans="1:9" x14ac:dyDescent="0.25">
      <c r="A53" s="1">
        <v>129127295</v>
      </c>
      <c r="B53" t="s">
        <v>119</v>
      </c>
      <c r="C53" t="s">
        <v>19</v>
      </c>
      <c r="D53" t="s">
        <v>28</v>
      </c>
      <c r="E53">
        <v>100</v>
      </c>
      <c r="F53">
        <f t="shared" si="4"/>
        <v>14.285714285714286</v>
      </c>
      <c r="G53" t="s">
        <v>11</v>
      </c>
      <c r="H53">
        <v>100</v>
      </c>
      <c r="I53" t="s">
        <v>12</v>
      </c>
    </row>
    <row r="54" spans="1:9" x14ac:dyDescent="0.25">
      <c r="A54" s="1">
        <v>129127295</v>
      </c>
      <c r="B54" t="s">
        <v>121</v>
      </c>
      <c r="C54" t="s">
        <v>20</v>
      </c>
      <c r="D54" t="s">
        <v>21</v>
      </c>
      <c r="E54">
        <v>100</v>
      </c>
      <c r="F54">
        <f t="shared" si="4"/>
        <v>14.285714285714286</v>
      </c>
      <c r="G54" t="s">
        <v>11</v>
      </c>
      <c r="H54">
        <v>100</v>
      </c>
      <c r="I54" t="s">
        <v>12</v>
      </c>
    </row>
    <row r="55" spans="1:9" x14ac:dyDescent="0.25">
      <c r="A55" s="1">
        <v>129127295</v>
      </c>
      <c r="B55" t="s">
        <v>122</v>
      </c>
      <c r="C55" t="s">
        <v>22</v>
      </c>
      <c r="D55" t="s">
        <v>23</v>
      </c>
      <c r="E55">
        <v>100</v>
      </c>
      <c r="F55">
        <f t="shared" si="4"/>
        <v>14.285714285714286</v>
      </c>
      <c r="G55" t="s">
        <v>11</v>
      </c>
      <c r="H55">
        <v>100</v>
      </c>
      <c r="I55" t="s">
        <v>12</v>
      </c>
    </row>
    <row r="56" spans="1:9" x14ac:dyDescent="0.25">
      <c r="A56" s="1">
        <v>129127295</v>
      </c>
      <c r="B56" t="s">
        <v>123</v>
      </c>
      <c r="C56" t="s">
        <v>24</v>
      </c>
      <c r="D56" t="s">
        <v>23</v>
      </c>
      <c r="E56">
        <v>100</v>
      </c>
      <c r="F56">
        <f t="shared" si="4"/>
        <v>14.285714285714286</v>
      </c>
      <c r="G56" t="s">
        <v>11</v>
      </c>
      <c r="H56">
        <v>100</v>
      </c>
      <c r="I56" t="s">
        <v>12</v>
      </c>
    </row>
    <row r="57" spans="1:9" x14ac:dyDescent="0.25">
      <c r="A57" s="1">
        <v>129127295</v>
      </c>
      <c r="B57" t="s">
        <v>124</v>
      </c>
      <c r="C57" t="s">
        <v>25</v>
      </c>
      <c r="D57" t="s">
        <v>23</v>
      </c>
      <c r="E57">
        <v>100</v>
      </c>
      <c r="F57">
        <f t="shared" si="4"/>
        <v>14.285714285714286</v>
      </c>
      <c r="G57" t="s">
        <v>11</v>
      </c>
      <c r="H57">
        <v>100</v>
      </c>
      <c r="I57" t="s">
        <v>12</v>
      </c>
    </row>
    <row r="58" spans="1:9" x14ac:dyDescent="0.25">
      <c r="A58" s="1">
        <v>54479662</v>
      </c>
      <c r="B58" t="s">
        <v>117</v>
      </c>
      <c r="C58" t="s">
        <v>15</v>
      </c>
      <c r="D58" t="s">
        <v>16</v>
      </c>
      <c r="E58">
        <v>100</v>
      </c>
      <c r="F58">
        <v>14.285714285714286</v>
      </c>
      <c r="G58" t="s">
        <v>11</v>
      </c>
      <c r="H58">
        <v>100</v>
      </c>
      <c r="I58" t="s">
        <v>12</v>
      </c>
    </row>
    <row r="59" spans="1:9" x14ac:dyDescent="0.25">
      <c r="A59" s="1">
        <v>54479662</v>
      </c>
      <c r="B59" t="s">
        <v>118</v>
      </c>
      <c r="C59" t="s">
        <v>17</v>
      </c>
      <c r="D59" t="s">
        <v>18</v>
      </c>
      <c r="E59">
        <v>100</v>
      </c>
      <c r="F59">
        <v>14.285714285714286</v>
      </c>
      <c r="G59" t="s">
        <v>11</v>
      </c>
      <c r="H59">
        <v>100</v>
      </c>
      <c r="I59" t="s">
        <v>12</v>
      </c>
    </row>
    <row r="60" spans="1:9" x14ac:dyDescent="0.25">
      <c r="A60" s="1">
        <v>54479662</v>
      </c>
      <c r="B60" t="s">
        <v>119</v>
      </c>
      <c r="C60" t="s">
        <v>19</v>
      </c>
      <c r="D60" t="s">
        <v>28</v>
      </c>
      <c r="E60">
        <v>100</v>
      </c>
      <c r="F60">
        <v>14.285714285714286</v>
      </c>
      <c r="G60" t="s">
        <v>11</v>
      </c>
      <c r="H60">
        <v>100</v>
      </c>
      <c r="I60" t="s">
        <v>12</v>
      </c>
    </row>
    <row r="61" spans="1:9" x14ac:dyDescent="0.25">
      <c r="A61" s="1">
        <v>54479662</v>
      </c>
      <c r="B61" t="s">
        <v>121</v>
      </c>
      <c r="C61" t="s">
        <v>20</v>
      </c>
      <c r="D61" t="s">
        <v>21</v>
      </c>
      <c r="E61">
        <v>100</v>
      </c>
      <c r="F61">
        <v>14.285714285714286</v>
      </c>
      <c r="G61" t="s">
        <v>11</v>
      </c>
      <c r="H61">
        <v>100</v>
      </c>
      <c r="I61" t="s">
        <v>12</v>
      </c>
    </row>
    <row r="62" spans="1:9" x14ac:dyDescent="0.25">
      <c r="A62" s="1">
        <v>54479662</v>
      </c>
      <c r="B62" t="s">
        <v>122</v>
      </c>
      <c r="C62" t="s">
        <v>22</v>
      </c>
      <c r="D62" t="s">
        <v>23</v>
      </c>
      <c r="E62">
        <v>100</v>
      </c>
      <c r="F62">
        <v>14.285714285714286</v>
      </c>
      <c r="G62" t="s">
        <v>11</v>
      </c>
      <c r="H62">
        <v>100</v>
      </c>
      <c r="I62" t="s">
        <v>12</v>
      </c>
    </row>
    <row r="63" spans="1:9" x14ac:dyDescent="0.25">
      <c r="A63" s="1">
        <v>54479662</v>
      </c>
      <c r="B63" t="s">
        <v>123</v>
      </c>
      <c r="C63" t="s">
        <v>24</v>
      </c>
      <c r="D63" t="s">
        <v>23</v>
      </c>
      <c r="E63">
        <v>100</v>
      </c>
      <c r="F63">
        <v>14.285714285714286</v>
      </c>
      <c r="G63" t="s">
        <v>11</v>
      </c>
      <c r="H63">
        <v>100</v>
      </c>
      <c r="I63" t="s">
        <v>12</v>
      </c>
    </row>
    <row r="64" spans="1:9" x14ac:dyDescent="0.25">
      <c r="A64" s="1">
        <v>54479662</v>
      </c>
      <c r="B64" t="s">
        <v>124</v>
      </c>
      <c r="C64" t="s">
        <v>25</v>
      </c>
      <c r="D64" t="s">
        <v>23</v>
      </c>
      <c r="E64">
        <v>100</v>
      </c>
      <c r="F64">
        <v>14.285714285714286</v>
      </c>
      <c r="G64" t="s">
        <v>11</v>
      </c>
      <c r="H64">
        <v>100</v>
      </c>
      <c r="I64" t="s">
        <v>12</v>
      </c>
    </row>
    <row r="65" spans="1:9" x14ac:dyDescent="0.25">
      <c r="A65" s="1">
        <v>48414435</v>
      </c>
      <c r="B65" t="s">
        <v>117</v>
      </c>
      <c r="C65" t="s">
        <v>15</v>
      </c>
      <c r="D65" t="s">
        <v>16</v>
      </c>
      <c r="E65">
        <v>100</v>
      </c>
      <c r="F65">
        <v>14.285714285714286</v>
      </c>
      <c r="G65" t="s">
        <v>11</v>
      </c>
      <c r="H65">
        <v>100</v>
      </c>
      <c r="I65" t="s">
        <v>12</v>
      </c>
    </row>
    <row r="66" spans="1:9" x14ac:dyDescent="0.25">
      <c r="A66" s="1">
        <v>48414435</v>
      </c>
      <c r="B66" t="s">
        <v>118</v>
      </c>
      <c r="C66" t="s">
        <v>17</v>
      </c>
      <c r="D66" t="s">
        <v>18</v>
      </c>
      <c r="E66">
        <v>100</v>
      </c>
      <c r="F66">
        <v>14.285714285714286</v>
      </c>
      <c r="G66" t="s">
        <v>11</v>
      </c>
      <c r="H66">
        <v>100</v>
      </c>
      <c r="I66" t="s">
        <v>12</v>
      </c>
    </row>
    <row r="67" spans="1:9" x14ac:dyDescent="0.25">
      <c r="A67" s="1">
        <v>48414435</v>
      </c>
      <c r="B67" t="s">
        <v>119</v>
      </c>
      <c r="C67" t="s">
        <v>19</v>
      </c>
      <c r="D67" t="s">
        <v>28</v>
      </c>
      <c r="E67">
        <v>100</v>
      </c>
      <c r="F67">
        <v>14.285714285714286</v>
      </c>
      <c r="G67" t="s">
        <v>11</v>
      </c>
      <c r="H67">
        <v>100</v>
      </c>
      <c r="I67" t="s">
        <v>12</v>
      </c>
    </row>
    <row r="68" spans="1:9" x14ac:dyDescent="0.25">
      <c r="A68" s="1">
        <v>48414435</v>
      </c>
      <c r="B68" t="s">
        <v>121</v>
      </c>
      <c r="C68" t="s">
        <v>20</v>
      </c>
      <c r="D68" t="s">
        <v>21</v>
      </c>
      <c r="E68">
        <v>100</v>
      </c>
      <c r="F68">
        <v>14.285714285714286</v>
      </c>
      <c r="G68" t="s">
        <v>11</v>
      </c>
      <c r="H68">
        <v>100</v>
      </c>
      <c r="I68" t="s">
        <v>12</v>
      </c>
    </row>
    <row r="69" spans="1:9" x14ac:dyDescent="0.25">
      <c r="A69" s="1">
        <v>48414435</v>
      </c>
      <c r="B69" t="s">
        <v>122</v>
      </c>
      <c r="C69" t="s">
        <v>22</v>
      </c>
      <c r="D69" t="s">
        <v>23</v>
      </c>
      <c r="E69">
        <v>100</v>
      </c>
      <c r="F69">
        <v>14.285714285714286</v>
      </c>
      <c r="G69" t="s">
        <v>11</v>
      </c>
      <c r="H69">
        <v>100</v>
      </c>
      <c r="I69" t="s">
        <v>12</v>
      </c>
    </row>
    <row r="70" spans="1:9" x14ac:dyDescent="0.25">
      <c r="A70" s="1">
        <v>48414435</v>
      </c>
      <c r="B70" t="s">
        <v>123</v>
      </c>
      <c r="C70" t="s">
        <v>24</v>
      </c>
      <c r="D70" t="s">
        <v>23</v>
      </c>
      <c r="E70">
        <v>100</v>
      </c>
      <c r="F70">
        <v>14.285714285714286</v>
      </c>
      <c r="G70" t="s">
        <v>11</v>
      </c>
      <c r="H70">
        <v>100</v>
      </c>
      <c r="I70" t="s">
        <v>12</v>
      </c>
    </row>
    <row r="71" spans="1:9" x14ac:dyDescent="0.25">
      <c r="A71" s="1">
        <v>48414435</v>
      </c>
      <c r="B71" t="s">
        <v>124</v>
      </c>
      <c r="C71" t="s">
        <v>25</v>
      </c>
      <c r="D71" t="s">
        <v>23</v>
      </c>
      <c r="E71">
        <v>100</v>
      </c>
      <c r="F71">
        <v>14.285714285714286</v>
      </c>
      <c r="G71" t="s">
        <v>11</v>
      </c>
      <c r="H71">
        <v>100</v>
      </c>
      <c r="I7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B31" sqref="B31"/>
    </sheetView>
  </sheetViews>
  <sheetFormatPr baseColWidth="10" defaultRowHeight="12" x14ac:dyDescent="0.2"/>
  <cols>
    <col min="1" max="1" width="25.7109375" style="2" bestFit="1" customWidth="1"/>
    <col min="2" max="2" width="19.140625" style="2" bestFit="1" customWidth="1"/>
    <col min="3" max="3" width="26.85546875" style="2" bestFit="1" customWidth="1"/>
    <col min="4" max="4" width="17.5703125" style="2" bestFit="1" customWidth="1"/>
    <col min="5" max="5" width="9.140625" style="2" bestFit="1" customWidth="1"/>
    <col min="6" max="16384" width="11.42578125" style="2"/>
  </cols>
  <sheetData>
    <row r="1" spans="1:5" x14ac:dyDescent="0.2">
      <c r="A1" s="8" t="s">
        <v>99</v>
      </c>
      <c r="B1" s="8" t="s">
        <v>100</v>
      </c>
      <c r="C1" s="8" t="s">
        <v>101</v>
      </c>
      <c r="D1" s="8" t="s">
        <v>102</v>
      </c>
      <c r="E1" s="8" t="s">
        <v>103</v>
      </c>
    </row>
    <row r="2" spans="1:5" x14ac:dyDescent="0.2">
      <c r="A2" s="7">
        <v>114713228</v>
      </c>
      <c r="B2" s="7" t="s">
        <v>47</v>
      </c>
      <c r="C2" s="7">
        <v>129724188</v>
      </c>
      <c r="D2" s="2" t="s">
        <v>104</v>
      </c>
      <c r="E2" s="2" t="s">
        <v>113</v>
      </c>
    </row>
    <row r="3" spans="1:5" x14ac:dyDescent="0.2">
      <c r="A3" s="7">
        <v>102731034</v>
      </c>
      <c r="B3" s="7" t="s">
        <v>56</v>
      </c>
      <c r="C3" s="7">
        <v>143852504</v>
      </c>
      <c r="D3" s="2" t="s">
        <v>105</v>
      </c>
      <c r="E3" s="2" t="s">
        <v>113</v>
      </c>
    </row>
    <row r="4" spans="1:5" x14ac:dyDescent="0.2">
      <c r="A4" s="7" t="s">
        <v>14</v>
      </c>
      <c r="B4" s="7" t="s">
        <v>61</v>
      </c>
      <c r="C4" s="7">
        <v>86689952</v>
      </c>
      <c r="D4" s="2" t="s">
        <v>106</v>
      </c>
      <c r="E4" s="2" t="s">
        <v>113</v>
      </c>
    </row>
    <row r="5" spans="1:5" x14ac:dyDescent="0.2">
      <c r="A5" s="7">
        <v>126978480</v>
      </c>
      <c r="B5" s="7" t="s">
        <v>65</v>
      </c>
      <c r="C5" s="7">
        <v>129724188</v>
      </c>
      <c r="D5" s="2" t="s">
        <v>104</v>
      </c>
      <c r="E5" s="2" t="s">
        <v>113</v>
      </c>
    </row>
    <row r="6" spans="1:5" x14ac:dyDescent="0.2">
      <c r="A6" s="7">
        <v>130474268</v>
      </c>
      <c r="B6" s="7" t="s">
        <v>70</v>
      </c>
      <c r="C6" s="7">
        <v>126606249</v>
      </c>
      <c r="D6" s="2" t="s">
        <v>107</v>
      </c>
      <c r="E6" s="2" t="s">
        <v>113</v>
      </c>
    </row>
    <row r="7" spans="1:5" x14ac:dyDescent="0.2">
      <c r="A7" s="7">
        <v>153171084</v>
      </c>
      <c r="B7" s="7" t="s">
        <v>73</v>
      </c>
      <c r="C7" s="7">
        <v>126606249</v>
      </c>
      <c r="D7" s="2" t="s">
        <v>107</v>
      </c>
      <c r="E7" s="2" t="s">
        <v>113</v>
      </c>
    </row>
    <row r="8" spans="1:5" x14ac:dyDescent="0.2">
      <c r="A8" s="7">
        <v>170084314</v>
      </c>
      <c r="B8" s="7" t="s">
        <v>76</v>
      </c>
      <c r="C8" s="7">
        <v>87788687</v>
      </c>
      <c r="D8" s="2" t="s">
        <v>108</v>
      </c>
      <c r="E8" s="2" t="s">
        <v>113</v>
      </c>
    </row>
    <row r="9" spans="1:5" x14ac:dyDescent="0.2">
      <c r="A9" s="7">
        <v>48414435</v>
      </c>
      <c r="B9" s="7" t="s">
        <v>83</v>
      </c>
      <c r="C9" s="7">
        <v>166059836</v>
      </c>
      <c r="D9" s="2" t="s">
        <v>109</v>
      </c>
      <c r="E9" s="2" t="s">
        <v>113</v>
      </c>
    </row>
    <row r="10" spans="1:5" x14ac:dyDescent="0.2">
      <c r="A10" s="7">
        <v>70986396</v>
      </c>
      <c r="B10" s="7" t="s">
        <v>86</v>
      </c>
      <c r="C10" s="7">
        <v>91450593</v>
      </c>
      <c r="D10" s="2" t="s">
        <v>110</v>
      </c>
      <c r="E10" s="2" t="s">
        <v>113</v>
      </c>
    </row>
    <row r="11" spans="1:5" x14ac:dyDescent="0.2">
      <c r="A11" s="7">
        <v>54479662</v>
      </c>
      <c r="B11" s="7" t="s">
        <v>89</v>
      </c>
      <c r="C11" s="7">
        <v>105963173</v>
      </c>
      <c r="D11" s="2" t="s">
        <v>111</v>
      </c>
      <c r="E11" s="2" t="s">
        <v>113</v>
      </c>
    </row>
    <row r="12" spans="1:5" x14ac:dyDescent="0.2">
      <c r="A12" s="7">
        <v>120845977</v>
      </c>
      <c r="B12" s="7" t="s">
        <v>93</v>
      </c>
      <c r="C12" s="7">
        <v>87788687</v>
      </c>
      <c r="D12" s="2" t="s">
        <v>108</v>
      </c>
      <c r="E12" s="2" t="s">
        <v>113</v>
      </c>
    </row>
    <row r="13" spans="1:5" x14ac:dyDescent="0.2">
      <c r="A13" s="7">
        <v>129127295</v>
      </c>
      <c r="B13" s="7" t="s">
        <v>96</v>
      </c>
      <c r="C13" s="7">
        <v>95711111</v>
      </c>
      <c r="D13" s="2" t="s">
        <v>112</v>
      </c>
      <c r="E13" s="2" t="s">
        <v>113</v>
      </c>
    </row>
  </sheetData>
  <conditionalFormatting sqref="A1">
    <cfRule type="duplicateValues" dxfId="1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carga objetivos</vt:lpstr>
      <vt:lpstr>relaciones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2017-06-20T23:29:55Z</dcterms:modified>
</cp:coreProperties>
</file>